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Neha Sharma\Desktop\Current_Students\Shada\Explositivity_Project\1stOctober2024\"/>
    </mc:Choice>
  </mc:AlternateContent>
  <xr:revisionPtr revIDLastSave="0" documentId="8_{D8547CC4-A0E5-490D-9884-76468B7E6236}" xr6:coauthVersionLast="47" xr6:coauthVersionMax="47" xr10:uidLastSave="{00000000-0000-0000-0000-000000000000}"/>
  <bookViews>
    <workbookView xWindow="-108" yWindow="-108" windowWidth="23256" windowHeight="12456" xr2:uid="{B0116F5C-FCBF-49EF-9681-DC35B3D23D58}"/>
  </bookViews>
  <sheets>
    <sheet name="TRB&amp;M4&amp;EXC&amp;CPI" sheetId="1" r:id="rId1"/>
    <sheet name="GDP" sheetId="2" r:id="rId2"/>
    <sheet name="Cod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 r="D2" i="2"/>
  <c r="C3" i="2"/>
  <c r="D3" i="2"/>
  <c r="C4" i="2"/>
  <c r="D4" i="2"/>
  <c r="C5" i="2"/>
  <c r="D5" i="2"/>
  <c r="C6" i="2"/>
  <c r="D6" i="2"/>
  <c r="C7" i="2"/>
  <c r="D7" i="2"/>
  <c r="C8" i="2"/>
  <c r="D8" i="2"/>
  <c r="C9" i="2"/>
  <c r="D9" i="2"/>
  <c r="C10" i="2"/>
  <c r="D10" i="2"/>
  <c r="C11" i="2"/>
  <c r="D11" i="2"/>
  <c r="D104" i="2"/>
  <c r="C104" i="2"/>
  <c r="D103" i="2"/>
  <c r="C103" i="2"/>
  <c r="D102" i="2"/>
  <c r="C102" i="2"/>
  <c r="D101" i="2"/>
  <c r="C101" i="2"/>
  <c r="D100" i="2"/>
  <c r="C100" i="2"/>
  <c r="D99" i="2"/>
  <c r="C99" i="2"/>
  <c r="D98" i="2"/>
  <c r="C98" i="2"/>
  <c r="D97" i="2"/>
  <c r="C97" i="2"/>
  <c r="D96" i="2"/>
  <c r="C96" i="2"/>
  <c r="D95" i="2"/>
  <c r="C95" i="2"/>
  <c r="D94" i="2"/>
  <c r="C94" i="2"/>
  <c r="D93" i="2"/>
  <c r="C93" i="2"/>
  <c r="D92" i="2"/>
  <c r="C92" i="2"/>
  <c r="D91" i="2"/>
  <c r="C91" i="2"/>
  <c r="D90" i="2"/>
  <c r="C90" i="2"/>
  <c r="D89" i="2"/>
  <c r="C89" i="2"/>
  <c r="D88" i="2"/>
  <c r="C88" i="2"/>
  <c r="D87" i="2"/>
  <c r="C87" i="2"/>
  <c r="D86" i="2"/>
  <c r="C86" i="2"/>
  <c r="D85" i="2"/>
  <c r="C85" i="2"/>
  <c r="D84" i="2"/>
  <c r="C84" i="2"/>
  <c r="D83" i="2"/>
  <c r="C83" i="2"/>
  <c r="D82" i="2"/>
  <c r="C82" i="2"/>
  <c r="D81" i="2"/>
  <c r="C81" i="2"/>
  <c r="D80" i="2"/>
  <c r="C80" i="2"/>
  <c r="D79" i="2"/>
  <c r="C79" i="2"/>
  <c r="D78" i="2"/>
  <c r="C78" i="2"/>
  <c r="D77" i="2"/>
  <c r="C77" i="2"/>
  <c r="D76" i="2"/>
  <c r="C76" i="2"/>
  <c r="D75" i="2"/>
  <c r="C75" i="2"/>
  <c r="D74" i="2"/>
  <c r="C74" i="2"/>
  <c r="D73" i="2"/>
  <c r="C73" i="2"/>
  <c r="D72" i="2"/>
  <c r="C72" i="2"/>
  <c r="D71" i="2"/>
  <c r="C71" i="2"/>
  <c r="D70" i="2"/>
  <c r="C70" i="2"/>
  <c r="D69" i="2"/>
  <c r="C69" i="2"/>
  <c r="D68" i="2"/>
  <c r="C68" i="2"/>
  <c r="D67" i="2"/>
  <c r="C67" i="2"/>
  <c r="D66" i="2"/>
  <c r="C66" i="2"/>
  <c r="D65" i="2"/>
  <c r="C65" i="2"/>
  <c r="D64" i="2"/>
  <c r="C64" i="2"/>
  <c r="D63" i="2"/>
  <c r="C63" i="2"/>
  <c r="D62" i="2"/>
  <c r="C62" i="2"/>
  <c r="D61" i="2"/>
  <c r="C61" i="2"/>
  <c r="D60" i="2"/>
  <c r="C60" i="2"/>
  <c r="D59" i="2"/>
  <c r="C59" i="2"/>
  <c r="D58" i="2"/>
  <c r="C58" i="2"/>
  <c r="D57" i="2"/>
  <c r="C57" i="2"/>
  <c r="D56" i="2"/>
  <c r="C56" i="2"/>
  <c r="D55" i="2"/>
  <c r="C55" i="2"/>
  <c r="D54" i="2"/>
  <c r="C54" i="2"/>
  <c r="D53" i="2"/>
  <c r="C53" i="2"/>
  <c r="D52" i="2"/>
  <c r="C52" i="2"/>
  <c r="D51" i="2"/>
  <c r="C51" i="2"/>
  <c r="D50" i="2"/>
  <c r="C50" i="2"/>
  <c r="D49" i="2"/>
  <c r="C49" i="2"/>
  <c r="D48" i="2"/>
  <c r="C48" i="2"/>
  <c r="D47" i="2"/>
  <c r="C47" i="2"/>
  <c r="D46" i="2"/>
  <c r="C46" i="2"/>
  <c r="D45" i="2"/>
  <c r="C45" i="2"/>
  <c r="D44" i="2"/>
  <c r="C44" i="2"/>
  <c r="D43" i="2"/>
  <c r="C43" i="2"/>
  <c r="D42" i="2"/>
  <c r="C42" i="2"/>
  <c r="D41" i="2"/>
  <c r="C41" i="2"/>
  <c r="D40" i="2"/>
  <c r="C40" i="2"/>
  <c r="D39" i="2"/>
  <c r="C39" i="2"/>
  <c r="D38" i="2"/>
  <c r="C38" i="2"/>
  <c r="D37" i="2"/>
  <c r="C37" i="2"/>
  <c r="D36" i="2"/>
  <c r="C36" i="2"/>
  <c r="D35" i="2"/>
  <c r="C35" i="2"/>
  <c r="D34" i="2"/>
  <c r="C34" i="2"/>
  <c r="D33" i="2"/>
  <c r="C33" i="2"/>
  <c r="D32" i="2"/>
  <c r="C32" i="2"/>
  <c r="D31" i="2"/>
  <c r="C31" i="2"/>
  <c r="D30" i="2"/>
  <c r="C30" i="2"/>
  <c r="D29" i="2"/>
  <c r="C29" i="2"/>
  <c r="D28" i="2"/>
  <c r="C28" i="2"/>
  <c r="D27" i="2"/>
  <c r="C27" i="2"/>
  <c r="D26" i="2"/>
  <c r="C26" i="2"/>
  <c r="D25" i="2"/>
  <c r="C25" i="2"/>
  <c r="D24" i="2"/>
  <c r="C24" i="2"/>
  <c r="D23" i="2"/>
  <c r="C23" i="2"/>
  <c r="D22" i="2"/>
  <c r="C22" i="2"/>
  <c r="D21" i="2"/>
  <c r="C21" i="2"/>
  <c r="D20" i="2"/>
  <c r="C20" i="2"/>
  <c r="D19" i="2"/>
  <c r="C19" i="2"/>
  <c r="D18" i="2"/>
  <c r="C18" i="2"/>
  <c r="D17" i="2"/>
  <c r="C17" i="2"/>
  <c r="D16" i="2"/>
  <c r="C16" i="2"/>
  <c r="D15" i="2"/>
  <c r="C15" i="2"/>
  <c r="D14" i="2"/>
  <c r="C14" i="2"/>
  <c r="D13" i="2"/>
  <c r="C13" i="2"/>
  <c r="D12" i="2"/>
  <c r="C12" i="2"/>
  <c r="B146" i="1"/>
  <c r="N146" i="1" s="1"/>
  <c r="C146" i="1"/>
  <c r="O146" i="1" s="1"/>
  <c r="B147" i="1"/>
  <c r="N147" i="1" s="1"/>
  <c r="C147" i="1"/>
  <c r="O147" i="1" s="1"/>
  <c r="B148" i="1"/>
  <c r="N148" i="1" s="1"/>
  <c r="C148" i="1"/>
  <c r="O148" i="1" s="1"/>
  <c r="B149" i="1"/>
  <c r="N149" i="1" s="1"/>
  <c r="C149" i="1"/>
  <c r="O149" i="1" s="1"/>
  <c r="B150" i="1"/>
  <c r="N150" i="1" s="1"/>
  <c r="C150" i="1"/>
  <c r="O150" i="1" s="1"/>
  <c r="B151" i="1"/>
  <c r="N151" i="1" s="1"/>
  <c r="C151" i="1"/>
  <c r="O151" i="1" s="1"/>
  <c r="B152" i="1"/>
  <c r="N152" i="1" s="1"/>
  <c r="C152" i="1"/>
  <c r="O152" i="1" s="1"/>
  <c r="B153" i="1"/>
  <c r="N153" i="1" s="1"/>
  <c r="C153" i="1"/>
  <c r="O153" i="1" s="1"/>
  <c r="B154" i="1"/>
  <c r="N154" i="1" s="1"/>
  <c r="C154" i="1"/>
  <c r="O154" i="1" s="1"/>
  <c r="B155" i="1"/>
  <c r="N155" i="1" s="1"/>
  <c r="C155" i="1"/>
  <c r="O155" i="1" s="1"/>
  <c r="B156" i="1"/>
  <c r="N156" i="1" s="1"/>
  <c r="C156" i="1"/>
  <c r="O156" i="1" s="1"/>
  <c r="B157" i="1"/>
  <c r="N157" i="1" s="1"/>
  <c r="C157" i="1"/>
  <c r="O157" i="1" s="1"/>
  <c r="B158" i="1"/>
  <c r="N158" i="1" s="1"/>
  <c r="C158" i="1"/>
  <c r="O158" i="1" s="1"/>
  <c r="B159" i="1"/>
  <c r="N159" i="1" s="1"/>
  <c r="C159" i="1"/>
  <c r="O159" i="1" s="1"/>
  <c r="B160" i="1"/>
  <c r="N160" i="1" s="1"/>
  <c r="C160" i="1"/>
  <c r="O160" i="1" s="1"/>
  <c r="B161" i="1"/>
  <c r="N161" i="1" s="1"/>
  <c r="C161" i="1"/>
  <c r="O161" i="1" s="1"/>
  <c r="B162" i="1"/>
  <c r="N162" i="1" s="1"/>
  <c r="C162" i="1"/>
  <c r="O162" i="1" s="1"/>
  <c r="B163" i="1"/>
  <c r="N163" i="1" s="1"/>
  <c r="C163" i="1"/>
  <c r="O163" i="1" s="1"/>
  <c r="B164" i="1"/>
  <c r="N164" i="1" s="1"/>
  <c r="C164" i="1"/>
  <c r="O164" i="1" s="1"/>
  <c r="B165" i="1"/>
  <c r="N165" i="1" s="1"/>
  <c r="C165" i="1"/>
  <c r="O165" i="1" s="1"/>
  <c r="B166" i="1"/>
  <c r="N166" i="1" s="1"/>
  <c r="C166" i="1"/>
  <c r="O166" i="1" s="1"/>
  <c r="B167" i="1"/>
  <c r="N167" i="1" s="1"/>
  <c r="C167" i="1"/>
  <c r="O167" i="1" s="1"/>
  <c r="B168" i="1"/>
  <c r="N168" i="1" s="1"/>
  <c r="C168" i="1"/>
  <c r="O168" i="1" s="1"/>
  <c r="B169" i="1"/>
  <c r="N169" i="1" s="1"/>
  <c r="C169" i="1"/>
  <c r="O169" i="1" s="1"/>
  <c r="B170" i="1"/>
  <c r="N170" i="1" s="1"/>
  <c r="C170" i="1"/>
  <c r="O170" i="1" s="1"/>
  <c r="B171" i="1"/>
  <c r="N171" i="1" s="1"/>
  <c r="C171" i="1"/>
  <c r="O171" i="1" s="1"/>
  <c r="B172" i="1"/>
  <c r="N172" i="1" s="1"/>
  <c r="C172" i="1"/>
  <c r="O172" i="1" s="1"/>
  <c r="C145" i="1"/>
  <c r="O145" i="1" s="1"/>
  <c r="B145" i="1"/>
  <c r="N145" i="1" s="1"/>
  <c r="C144" i="1"/>
  <c r="O144" i="1" s="1"/>
  <c r="B144" i="1"/>
  <c r="N144" i="1" s="1"/>
  <c r="C143" i="1"/>
  <c r="O143" i="1" s="1"/>
  <c r="B143" i="1"/>
  <c r="N143" i="1" s="1"/>
  <c r="C142" i="1"/>
  <c r="O142" i="1" s="1"/>
  <c r="B142" i="1"/>
  <c r="N142" i="1" s="1"/>
  <c r="C141" i="1"/>
  <c r="O141" i="1" s="1"/>
  <c r="B141" i="1"/>
  <c r="N141" i="1" s="1"/>
  <c r="C140" i="1"/>
  <c r="O140" i="1" s="1"/>
  <c r="B140" i="1"/>
  <c r="N140" i="1" s="1"/>
  <c r="C139" i="1"/>
  <c r="O139" i="1" s="1"/>
  <c r="B139" i="1"/>
  <c r="N139" i="1" s="1"/>
  <c r="C138" i="1"/>
  <c r="O138" i="1" s="1"/>
  <c r="B138" i="1"/>
  <c r="N138" i="1" s="1"/>
  <c r="C137" i="1"/>
  <c r="O137" i="1" s="1"/>
  <c r="B137" i="1"/>
  <c r="N137" i="1" s="1"/>
  <c r="C136" i="1"/>
  <c r="O136" i="1" s="1"/>
  <c r="B136" i="1"/>
  <c r="N136" i="1" s="1"/>
  <c r="C135" i="1"/>
  <c r="O135" i="1" s="1"/>
  <c r="B135" i="1"/>
  <c r="N135" i="1" s="1"/>
  <c r="C134" i="1"/>
  <c r="O134" i="1" s="1"/>
  <c r="B134" i="1"/>
  <c r="N134" i="1" s="1"/>
  <c r="C133" i="1"/>
  <c r="O133" i="1" s="1"/>
  <c r="B133" i="1"/>
  <c r="N133" i="1" s="1"/>
  <c r="C132" i="1"/>
  <c r="O132" i="1" s="1"/>
  <c r="B132" i="1"/>
  <c r="N132" i="1" s="1"/>
  <c r="C131" i="1"/>
  <c r="O131" i="1" s="1"/>
  <c r="B131" i="1"/>
  <c r="N131" i="1" s="1"/>
  <c r="C130" i="1"/>
  <c r="O130" i="1" s="1"/>
  <c r="B130" i="1"/>
  <c r="N130" i="1" s="1"/>
  <c r="C129" i="1"/>
  <c r="O129" i="1" s="1"/>
  <c r="B129" i="1"/>
  <c r="N129" i="1" s="1"/>
  <c r="C128" i="1"/>
  <c r="O128" i="1" s="1"/>
  <c r="B128" i="1"/>
  <c r="N128" i="1" s="1"/>
  <c r="C127" i="1"/>
  <c r="O127" i="1" s="1"/>
  <c r="B127" i="1"/>
  <c r="N127" i="1" s="1"/>
  <c r="C126" i="1"/>
  <c r="O126" i="1" s="1"/>
  <c r="B126" i="1"/>
  <c r="N126" i="1" s="1"/>
  <c r="C125" i="1"/>
  <c r="O125" i="1" s="1"/>
  <c r="B125" i="1"/>
  <c r="N125" i="1" s="1"/>
  <c r="C124" i="1"/>
  <c r="O124" i="1" s="1"/>
  <c r="B124" i="1"/>
  <c r="N124" i="1" s="1"/>
  <c r="C123" i="1"/>
  <c r="O123" i="1" s="1"/>
  <c r="B123" i="1"/>
  <c r="N123" i="1" s="1"/>
  <c r="C122" i="1"/>
  <c r="O122" i="1" s="1"/>
  <c r="B122" i="1"/>
  <c r="N122" i="1" s="1"/>
  <c r="C121" i="1"/>
  <c r="O121" i="1" s="1"/>
  <c r="B121" i="1"/>
  <c r="N121" i="1" s="1"/>
  <c r="C120" i="1"/>
  <c r="O120" i="1" s="1"/>
  <c r="B120" i="1"/>
  <c r="N120" i="1" s="1"/>
  <c r="C119" i="1"/>
  <c r="O119" i="1" s="1"/>
  <c r="B119" i="1"/>
  <c r="N119" i="1" s="1"/>
  <c r="C118" i="1"/>
  <c r="O118" i="1" s="1"/>
  <c r="B118" i="1"/>
  <c r="N118" i="1" s="1"/>
  <c r="C117" i="1"/>
  <c r="O117" i="1" s="1"/>
  <c r="B117" i="1"/>
  <c r="N117" i="1" s="1"/>
  <c r="C116" i="1"/>
  <c r="O116" i="1" s="1"/>
  <c r="B116" i="1"/>
  <c r="N116" i="1" s="1"/>
  <c r="C115" i="1"/>
  <c r="O115" i="1" s="1"/>
  <c r="B115" i="1"/>
  <c r="N115" i="1" s="1"/>
  <c r="C114" i="1"/>
  <c r="O114" i="1" s="1"/>
  <c r="B114" i="1"/>
  <c r="N114" i="1" s="1"/>
  <c r="C113" i="1"/>
  <c r="O113" i="1" s="1"/>
  <c r="B113" i="1"/>
  <c r="N113" i="1" s="1"/>
  <c r="C112" i="1"/>
  <c r="O112" i="1" s="1"/>
  <c r="B112" i="1"/>
  <c r="N112" i="1" s="1"/>
  <c r="C111" i="1"/>
  <c r="O111" i="1" s="1"/>
  <c r="B111" i="1"/>
  <c r="N111" i="1" s="1"/>
  <c r="C110" i="1"/>
  <c r="O110" i="1" s="1"/>
  <c r="B110" i="1"/>
  <c r="N110" i="1" s="1"/>
  <c r="C109" i="1"/>
  <c r="O109" i="1" s="1"/>
  <c r="B109" i="1"/>
  <c r="N109" i="1" s="1"/>
  <c r="C108" i="1"/>
  <c r="O108" i="1" s="1"/>
  <c r="B108" i="1"/>
  <c r="N108" i="1" s="1"/>
  <c r="C107" i="1"/>
  <c r="O107" i="1" s="1"/>
  <c r="B107" i="1"/>
  <c r="N107" i="1" s="1"/>
  <c r="C106" i="1"/>
  <c r="O106" i="1" s="1"/>
  <c r="B106" i="1"/>
  <c r="N106" i="1" s="1"/>
  <c r="C105" i="1"/>
  <c r="O105" i="1" s="1"/>
  <c r="B105" i="1"/>
  <c r="N105" i="1" s="1"/>
  <c r="C104" i="1"/>
  <c r="O104" i="1" s="1"/>
  <c r="B104" i="1"/>
  <c r="N104" i="1" s="1"/>
  <c r="C103" i="1"/>
  <c r="O103" i="1" s="1"/>
  <c r="B103" i="1"/>
  <c r="N103" i="1" s="1"/>
  <c r="C102" i="1"/>
  <c r="O102" i="1" s="1"/>
  <c r="B102" i="1"/>
  <c r="N102" i="1" s="1"/>
  <c r="C101" i="1"/>
  <c r="O101" i="1" s="1"/>
  <c r="B101" i="1"/>
  <c r="N101" i="1" s="1"/>
  <c r="C100" i="1"/>
  <c r="O100" i="1" s="1"/>
  <c r="B100" i="1"/>
  <c r="N100" i="1" s="1"/>
  <c r="C99" i="1"/>
  <c r="O99" i="1" s="1"/>
  <c r="B99" i="1"/>
  <c r="N99" i="1" s="1"/>
  <c r="C98" i="1"/>
  <c r="O98" i="1" s="1"/>
  <c r="B98" i="1"/>
  <c r="N98" i="1" s="1"/>
  <c r="C97" i="1"/>
  <c r="O97" i="1" s="1"/>
  <c r="B97" i="1"/>
  <c r="N97" i="1" s="1"/>
  <c r="C96" i="1"/>
  <c r="O96" i="1" s="1"/>
  <c r="B96" i="1"/>
  <c r="N96" i="1" s="1"/>
  <c r="C95" i="1"/>
  <c r="O95" i="1" s="1"/>
  <c r="B95" i="1"/>
  <c r="N95" i="1" s="1"/>
  <c r="C94" i="1"/>
  <c r="O94" i="1" s="1"/>
  <c r="B94" i="1"/>
  <c r="N94" i="1" s="1"/>
  <c r="C93" i="1"/>
  <c r="O93" i="1" s="1"/>
  <c r="B93" i="1"/>
  <c r="N93" i="1" s="1"/>
  <c r="C92" i="1"/>
  <c r="O92" i="1" s="1"/>
  <c r="B92" i="1"/>
  <c r="N92" i="1" s="1"/>
  <c r="C91" i="1"/>
  <c r="O91" i="1" s="1"/>
  <c r="B91" i="1"/>
  <c r="N91" i="1" s="1"/>
  <c r="C90" i="1"/>
  <c r="O90" i="1" s="1"/>
  <c r="B90" i="1"/>
  <c r="N90" i="1" s="1"/>
  <c r="C89" i="1"/>
  <c r="O89" i="1" s="1"/>
  <c r="B89" i="1"/>
  <c r="N89" i="1" s="1"/>
  <c r="C88" i="1"/>
  <c r="O88" i="1" s="1"/>
  <c r="B88" i="1"/>
  <c r="N88" i="1" s="1"/>
  <c r="C87" i="1"/>
  <c r="O87" i="1" s="1"/>
  <c r="B87" i="1"/>
  <c r="N87" i="1" s="1"/>
  <c r="C86" i="1"/>
  <c r="O86" i="1" s="1"/>
  <c r="B86" i="1"/>
  <c r="N86" i="1" s="1"/>
  <c r="C85" i="1"/>
  <c r="O85" i="1" s="1"/>
  <c r="B85" i="1"/>
  <c r="N85" i="1" s="1"/>
  <c r="C84" i="1"/>
  <c r="O84" i="1" s="1"/>
  <c r="B84" i="1"/>
  <c r="N84" i="1" s="1"/>
  <c r="C83" i="1"/>
  <c r="O83" i="1" s="1"/>
  <c r="B83" i="1"/>
  <c r="N83" i="1" s="1"/>
  <c r="C82" i="1"/>
  <c r="O82" i="1" s="1"/>
  <c r="B82" i="1"/>
  <c r="N82" i="1" s="1"/>
  <c r="C81" i="1"/>
  <c r="O81" i="1" s="1"/>
  <c r="B81" i="1"/>
  <c r="N81" i="1" s="1"/>
  <c r="C80" i="1"/>
  <c r="O80" i="1" s="1"/>
  <c r="B80" i="1"/>
  <c r="N80" i="1" s="1"/>
  <c r="C79" i="1"/>
  <c r="O79" i="1" s="1"/>
  <c r="B79" i="1"/>
  <c r="N79" i="1" s="1"/>
  <c r="C78" i="1"/>
  <c r="O78" i="1" s="1"/>
  <c r="B78" i="1"/>
  <c r="N78" i="1" s="1"/>
  <c r="C77" i="1"/>
  <c r="O77" i="1" s="1"/>
  <c r="B77" i="1"/>
  <c r="N77" i="1" s="1"/>
  <c r="C76" i="1"/>
  <c r="O76" i="1" s="1"/>
  <c r="B76" i="1"/>
  <c r="N76" i="1" s="1"/>
  <c r="C75" i="1"/>
  <c r="O75" i="1" s="1"/>
  <c r="B75" i="1"/>
  <c r="N75" i="1" s="1"/>
  <c r="C74" i="1"/>
  <c r="O74" i="1" s="1"/>
  <c r="B74" i="1"/>
  <c r="N74" i="1" s="1"/>
  <c r="C73" i="1"/>
  <c r="O73" i="1" s="1"/>
  <c r="B73" i="1"/>
  <c r="N73" i="1" s="1"/>
  <c r="C72" i="1"/>
  <c r="O72" i="1" s="1"/>
  <c r="B72" i="1"/>
  <c r="N72" i="1" s="1"/>
  <c r="C71" i="1"/>
  <c r="O71" i="1" s="1"/>
  <c r="B71" i="1"/>
  <c r="N71" i="1" s="1"/>
  <c r="C70" i="1"/>
  <c r="O70" i="1" s="1"/>
  <c r="B70" i="1"/>
  <c r="N70" i="1" s="1"/>
  <c r="C69" i="1"/>
  <c r="O69" i="1" s="1"/>
  <c r="B69" i="1"/>
  <c r="N69" i="1" s="1"/>
  <c r="C68" i="1"/>
  <c r="O68" i="1" s="1"/>
  <c r="B68" i="1"/>
  <c r="N68" i="1" s="1"/>
  <c r="C67" i="1"/>
  <c r="O67" i="1" s="1"/>
  <c r="B67" i="1"/>
  <c r="N67" i="1" s="1"/>
  <c r="C66" i="1"/>
  <c r="O66" i="1" s="1"/>
  <c r="B66" i="1"/>
  <c r="N66" i="1" s="1"/>
  <c r="C65" i="1"/>
  <c r="O65" i="1" s="1"/>
  <c r="B65" i="1"/>
  <c r="N65" i="1" s="1"/>
  <c r="C64" i="1"/>
  <c r="O64" i="1" s="1"/>
  <c r="B64" i="1"/>
  <c r="N64" i="1" s="1"/>
  <c r="C63" i="1"/>
  <c r="O63" i="1" s="1"/>
  <c r="B63" i="1"/>
  <c r="N63" i="1" s="1"/>
  <c r="C62" i="1"/>
  <c r="O62" i="1" s="1"/>
  <c r="B62" i="1"/>
  <c r="N62" i="1" s="1"/>
  <c r="C61" i="1"/>
  <c r="O61" i="1" s="1"/>
  <c r="B61" i="1"/>
  <c r="N61" i="1" s="1"/>
  <c r="C60" i="1"/>
  <c r="O60" i="1" s="1"/>
  <c r="B60" i="1"/>
  <c r="N60" i="1" s="1"/>
  <c r="C59" i="1"/>
  <c r="O59" i="1" s="1"/>
  <c r="B59" i="1"/>
  <c r="N59" i="1" s="1"/>
  <c r="C58" i="1"/>
  <c r="O58" i="1" s="1"/>
  <c r="B58" i="1"/>
  <c r="N58" i="1" s="1"/>
  <c r="C57" i="1"/>
  <c r="O57" i="1" s="1"/>
  <c r="B57" i="1"/>
  <c r="N57" i="1" s="1"/>
  <c r="C56" i="1"/>
  <c r="O56" i="1" s="1"/>
  <c r="B56" i="1"/>
  <c r="N56" i="1" s="1"/>
  <c r="C55" i="1"/>
  <c r="O55" i="1" s="1"/>
  <c r="B55" i="1"/>
  <c r="N55" i="1" s="1"/>
  <c r="C54" i="1"/>
  <c r="O54" i="1" s="1"/>
  <c r="B54" i="1"/>
  <c r="N54" i="1" s="1"/>
  <c r="C53" i="1"/>
  <c r="O53" i="1" s="1"/>
  <c r="B53" i="1"/>
  <c r="N53" i="1" s="1"/>
  <c r="C52" i="1"/>
  <c r="O52" i="1" s="1"/>
  <c r="B52" i="1"/>
  <c r="N52" i="1" s="1"/>
  <c r="C51" i="1"/>
  <c r="O51" i="1" s="1"/>
  <c r="B51" i="1"/>
  <c r="N51" i="1" s="1"/>
  <c r="C50" i="1"/>
  <c r="O50" i="1" s="1"/>
  <c r="B50" i="1"/>
  <c r="N50" i="1" s="1"/>
  <c r="C49" i="1"/>
  <c r="O49" i="1" s="1"/>
  <c r="B49" i="1"/>
  <c r="N49" i="1" s="1"/>
  <c r="C48" i="1"/>
  <c r="O48" i="1" s="1"/>
  <c r="B48" i="1"/>
  <c r="N48" i="1" s="1"/>
  <c r="C47" i="1"/>
  <c r="O47" i="1" s="1"/>
  <c r="B47" i="1"/>
  <c r="N47" i="1" s="1"/>
  <c r="C46" i="1"/>
  <c r="O46" i="1" s="1"/>
  <c r="B46" i="1"/>
  <c r="N46" i="1" s="1"/>
  <c r="C45" i="1"/>
  <c r="O45" i="1" s="1"/>
  <c r="B45" i="1"/>
  <c r="N45" i="1" s="1"/>
  <c r="C44" i="1"/>
  <c r="O44" i="1" s="1"/>
  <c r="B44" i="1"/>
  <c r="N44" i="1" s="1"/>
  <c r="C43" i="1"/>
  <c r="O43" i="1" s="1"/>
  <c r="B43" i="1"/>
  <c r="N43" i="1" s="1"/>
  <c r="C42" i="1"/>
  <c r="O42" i="1" s="1"/>
  <c r="B42" i="1"/>
  <c r="N42" i="1" s="1"/>
  <c r="C41" i="1"/>
  <c r="O41" i="1" s="1"/>
  <c r="B41" i="1"/>
  <c r="N41" i="1" s="1"/>
  <c r="C40" i="1"/>
  <c r="O40" i="1" s="1"/>
  <c r="B40" i="1"/>
  <c r="N40" i="1" s="1"/>
  <c r="C39" i="1"/>
  <c r="O39" i="1" s="1"/>
  <c r="B39" i="1"/>
  <c r="N39" i="1" s="1"/>
  <c r="C38" i="1"/>
  <c r="O38" i="1" s="1"/>
  <c r="B38" i="1"/>
  <c r="N38" i="1" s="1"/>
  <c r="C37" i="1"/>
  <c r="O37" i="1" s="1"/>
  <c r="B37" i="1"/>
  <c r="N37" i="1" s="1"/>
  <c r="C36" i="1"/>
  <c r="O36" i="1" s="1"/>
  <c r="B36" i="1"/>
  <c r="N36" i="1" s="1"/>
  <c r="C35" i="1"/>
  <c r="O35" i="1" s="1"/>
  <c r="B35" i="1"/>
  <c r="N35" i="1" s="1"/>
  <c r="C34" i="1"/>
  <c r="O34" i="1" s="1"/>
  <c r="B34" i="1"/>
  <c r="N34" i="1" s="1"/>
  <c r="C33" i="1"/>
  <c r="O33" i="1" s="1"/>
  <c r="B33" i="1"/>
  <c r="N33" i="1" s="1"/>
  <c r="C32" i="1"/>
  <c r="O32" i="1" s="1"/>
  <c r="B32" i="1"/>
  <c r="N32" i="1" s="1"/>
  <c r="C31" i="1"/>
  <c r="O31" i="1" s="1"/>
  <c r="B31" i="1"/>
  <c r="N31" i="1" s="1"/>
  <c r="C30" i="1"/>
  <c r="O30" i="1" s="1"/>
  <c r="B30" i="1"/>
  <c r="N30" i="1" s="1"/>
  <c r="C29" i="1"/>
  <c r="O29" i="1" s="1"/>
  <c r="B29" i="1"/>
  <c r="N29" i="1" s="1"/>
  <c r="C28" i="1"/>
  <c r="O28" i="1" s="1"/>
  <c r="B28" i="1"/>
  <c r="N28" i="1" s="1"/>
  <c r="C27" i="1"/>
  <c r="O27" i="1" s="1"/>
  <c r="B27" i="1"/>
  <c r="N27" i="1" s="1"/>
  <c r="C26" i="1"/>
  <c r="O26" i="1" s="1"/>
  <c r="B26" i="1"/>
  <c r="N26" i="1" s="1"/>
  <c r="C25" i="1"/>
  <c r="O25" i="1" s="1"/>
  <c r="B25" i="1"/>
  <c r="N25" i="1" s="1"/>
  <c r="C24" i="1"/>
  <c r="O24" i="1" s="1"/>
  <c r="B24" i="1"/>
  <c r="N24" i="1" s="1"/>
  <c r="C23" i="1"/>
  <c r="O23" i="1" s="1"/>
  <c r="B23" i="1"/>
  <c r="N23" i="1" s="1"/>
  <c r="C22" i="1"/>
  <c r="O22" i="1" s="1"/>
  <c r="B22" i="1"/>
  <c r="N22" i="1" s="1"/>
  <c r="C21" i="1"/>
  <c r="O21" i="1" s="1"/>
  <c r="B21" i="1"/>
  <c r="N21" i="1" s="1"/>
  <c r="C20" i="1"/>
  <c r="O20" i="1" s="1"/>
  <c r="B20" i="1"/>
  <c r="N20" i="1" s="1"/>
  <c r="C19" i="1"/>
  <c r="O19" i="1" s="1"/>
  <c r="B19" i="1"/>
  <c r="N19" i="1" s="1"/>
  <c r="C18" i="1"/>
  <c r="O18" i="1" s="1"/>
  <c r="B18" i="1"/>
  <c r="N18" i="1" s="1"/>
  <c r="C17" i="1"/>
  <c r="O17" i="1" s="1"/>
  <c r="B17" i="1"/>
  <c r="N17" i="1" s="1"/>
  <c r="C16" i="1"/>
  <c r="O16" i="1" s="1"/>
  <c r="B16" i="1"/>
  <c r="N16" i="1" s="1"/>
  <c r="C15" i="1"/>
  <c r="O15" i="1" s="1"/>
  <c r="B15" i="1"/>
  <c r="N15" i="1" s="1"/>
  <c r="C14" i="1"/>
  <c r="O14" i="1" s="1"/>
  <c r="B14" i="1"/>
  <c r="N14" i="1" s="1"/>
  <c r="C13" i="1"/>
  <c r="O13" i="1" s="1"/>
  <c r="B13" i="1"/>
  <c r="N13" i="1" s="1"/>
  <c r="C12" i="1"/>
  <c r="O12" i="1" s="1"/>
  <c r="B12" i="1"/>
  <c r="N12" i="1" s="1"/>
  <c r="C11" i="1"/>
  <c r="O11" i="1" s="1"/>
  <c r="B11" i="1"/>
  <c r="N11" i="1" s="1"/>
  <c r="C10" i="1"/>
  <c r="O10" i="1" s="1"/>
  <c r="B10" i="1"/>
  <c r="N10" i="1" s="1"/>
  <c r="C9" i="1"/>
  <c r="O9" i="1" s="1"/>
  <c r="B9" i="1"/>
  <c r="N9" i="1" s="1"/>
  <c r="C8" i="1"/>
  <c r="O8" i="1" s="1"/>
  <c r="B8" i="1"/>
  <c r="N8" i="1" s="1"/>
  <c r="C7" i="1"/>
  <c r="O7" i="1" s="1"/>
  <c r="B7" i="1"/>
  <c r="N7" i="1" s="1"/>
  <c r="C6" i="1"/>
  <c r="O6" i="1" s="1"/>
  <c r="B6" i="1"/>
  <c r="N6" i="1" s="1"/>
  <c r="C5" i="1"/>
  <c r="O5" i="1" s="1"/>
  <c r="B5" i="1"/>
  <c r="N5" i="1" s="1"/>
  <c r="C4" i="1"/>
  <c r="O4" i="1" s="1"/>
  <c r="B4" i="1"/>
  <c r="N4" i="1" s="1"/>
  <c r="C3" i="1"/>
  <c r="O3" i="1" s="1"/>
  <c r="B3" i="1"/>
  <c r="N3" i="1" s="1"/>
  <c r="C2" i="1"/>
  <c r="O2" i="1" s="1"/>
  <c r="B2" i="1"/>
  <c r="N2" i="1" s="1"/>
</calcChain>
</file>

<file path=xl/sharedStrings.xml><?xml version="1.0" encoding="utf-8"?>
<sst xmlns="http://schemas.openxmlformats.org/spreadsheetml/2006/main" count="123" uniqueCount="121">
  <si>
    <t>Date</t>
  </si>
  <si>
    <t>Month</t>
  </si>
  <si>
    <t>Year</t>
  </si>
  <si>
    <t>CPI</t>
  </si>
  <si>
    <t>TRB(inPercentage)</t>
  </si>
  <si>
    <t>Check1</t>
  </si>
  <si>
    <t>Check2</t>
  </si>
  <si>
    <t>time</t>
  </si>
  <si>
    <t>GDP_GBP_Market price</t>
  </si>
  <si>
    <t>Quarter</t>
  </si>
  <si>
    <t>year</t>
  </si>
  <si>
    <t>Q1/2022</t>
  </si>
  <si>
    <t>Q4/2021</t>
  </si>
  <si>
    <t>Q3/2021</t>
  </si>
  <si>
    <t>Q2/2021</t>
  </si>
  <si>
    <t>Q1/2021</t>
  </si>
  <si>
    <t>Q4/2020</t>
  </si>
  <si>
    <t>Q3/2020</t>
  </si>
  <si>
    <t>Q2/2020</t>
  </si>
  <si>
    <t>Q1/2020</t>
  </si>
  <si>
    <t>Q4/2019</t>
  </si>
  <si>
    <t>Q3/2019</t>
  </si>
  <si>
    <t>Q2/2019</t>
  </si>
  <si>
    <t>Q1/2019</t>
  </si>
  <si>
    <t>Q4/2018</t>
  </si>
  <si>
    <t>Q3/2018</t>
  </si>
  <si>
    <t>Q2/2018</t>
  </si>
  <si>
    <t>Q1/2018</t>
  </si>
  <si>
    <t>Q4/2017</t>
  </si>
  <si>
    <t>Q3/2017</t>
  </si>
  <si>
    <t>Q2/2017</t>
  </si>
  <si>
    <t>Q1/2017</t>
  </si>
  <si>
    <t>Q4/2016</t>
  </si>
  <si>
    <t>Q3/2016</t>
  </si>
  <si>
    <t>Q2/2016</t>
  </si>
  <si>
    <t>Q1/2016</t>
  </si>
  <si>
    <t>Q4/2015</t>
  </si>
  <si>
    <t>Q3/2015</t>
  </si>
  <si>
    <t>Q2/2015</t>
  </si>
  <si>
    <t>Q1/2015</t>
  </si>
  <si>
    <t>Q4/2014</t>
  </si>
  <si>
    <t>Q3/2014</t>
  </si>
  <si>
    <t>Q2/2014</t>
  </si>
  <si>
    <t>Q1/2014</t>
  </si>
  <si>
    <t>Q4/2013</t>
  </si>
  <si>
    <t>Q3/2013</t>
  </si>
  <si>
    <t>Q2/2013</t>
  </si>
  <si>
    <t>Q1/2013</t>
  </si>
  <si>
    <t>Q4/2012</t>
  </si>
  <si>
    <t>Q3/2012</t>
  </si>
  <si>
    <t>Q2/2012</t>
  </si>
  <si>
    <t>Q1/2012</t>
  </si>
  <si>
    <t>Q4/2011</t>
  </si>
  <si>
    <t>Q3/2011</t>
  </si>
  <si>
    <t>Q2/2011</t>
  </si>
  <si>
    <t>Q1/2011</t>
  </si>
  <si>
    <t>Q4/2010</t>
  </si>
  <si>
    <t>Q3/2010</t>
  </si>
  <si>
    <t>Q2/2010</t>
  </si>
  <si>
    <t>Q1/2010</t>
  </si>
  <si>
    <t>Q4/2009</t>
  </si>
  <si>
    <t>Q3/2009</t>
  </si>
  <si>
    <t>Q2/2009</t>
  </si>
  <si>
    <t>Q1/2009</t>
  </si>
  <si>
    <t>Q4/2008</t>
  </si>
  <si>
    <t>Q3/2008</t>
  </si>
  <si>
    <t>Q2/2008</t>
  </si>
  <si>
    <t>Q1/2008</t>
  </si>
  <si>
    <t>Q4/2007</t>
  </si>
  <si>
    <t>Q3/2007</t>
  </si>
  <si>
    <t>Q2/2007</t>
  </si>
  <si>
    <t>Q1/2007</t>
  </si>
  <si>
    <t>Q4/2006</t>
  </si>
  <si>
    <t>Q3/2006</t>
  </si>
  <si>
    <t>Q2/2006</t>
  </si>
  <si>
    <t>Q1/2006</t>
  </si>
  <si>
    <t>Q4/2005</t>
  </si>
  <si>
    <t>Q3/2005</t>
  </si>
  <si>
    <t>Q2/2005</t>
  </si>
  <si>
    <t>Q1/2005</t>
  </si>
  <si>
    <t>Q4/2004</t>
  </si>
  <si>
    <t>Q3/2004</t>
  </si>
  <si>
    <t>Q2/2004</t>
  </si>
  <si>
    <t>Q1/2004</t>
  </si>
  <si>
    <t>Q4/2003</t>
  </si>
  <si>
    <t>Q3/2003</t>
  </si>
  <si>
    <t>Q2/2003</t>
  </si>
  <si>
    <t>Q1/2003</t>
  </si>
  <si>
    <t>Q4/2002</t>
  </si>
  <si>
    <t>Q3/2002</t>
  </si>
  <si>
    <t>Q2/2002</t>
  </si>
  <si>
    <t>Q1/2002</t>
  </si>
  <si>
    <t>Q4/2001</t>
  </si>
  <si>
    <t>Q3/2001</t>
  </si>
  <si>
    <t>Q2/2001</t>
  </si>
  <si>
    <t>Q1/2001</t>
  </si>
  <si>
    <t>Q4/2000</t>
  </si>
  <si>
    <t>Q3/2000</t>
  </si>
  <si>
    <t>Q2/2000</t>
  </si>
  <si>
    <t>Q1/2000</t>
  </si>
  <si>
    <t>Q4/1999</t>
  </si>
  <si>
    <t>Q3/1999</t>
  </si>
  <si>
    <t>Q2/1999</t>
  </si>
  <si>
    <t>Q1/1999</t>
  </si>
  <si>
    <t>Q2/2022</t>
  </si>
  <si>
    <t>Q3/2022</t>
  </si>
  <si>
    <t>Q4/2022</t>
  </si>
  <si>
    <t>Q1/2023</t>
  </si>
  <si>
    <t>Q2/2023</t>
  </si>
  <si>
    <t>Q3/2023</t>
  </si>
  <si>
    <t>Q4/2023</t>
  </si>
  <si>
    <t>Q1/2024</t>
  </si>
  <si>
    <t>Q2/2024</t>
  </si>
  <si>
    <t>Q3/2024</t>
  </si>
  <si>
    <t>Due to the mismatch of the frequency of GDP and rest of the variables used in the analysis, it is converted from quarterly to monthly by assuming the uniform distribution of GDP for a month of a given quarter. For the macroeconomic variables, the inflation rate is calculated by using the CPI and the money supply (M4) expressed in GPB, in order to explore the relationship on the side of the Bank of England’s actions. Furthermore, as a proxy for the interest rate, the UK Treasury bill tenders (TBRs) 3M are employed because they are always market clearing (Siklos and Wohar, 1997). GDP in GBP is employed to assess the causality by considering the real economy. Lastly, to examine the causality between foreign countries’ markets and the UK markets, the exchange rate of USD to GBP is used as the foreign exchange rate. the selected variables are sourced from DataStream, except for the CPI, which is taken from The Office for National Statistics. All of the data are seasonally adjusted except the interest rate. GDPand M4  are converted to the real prices using the CPI as a deflator.</t>
  </si>
  <si>
    <t>gen Real_M4=(M4/CPI)</t>
  </si>
  <si>
    <t>gen GDP=GDP_GBP_Marketprice/1000000000
gen Real_GDP=GDP/CPI</t>
  </si>
  <si>
    <t>gen log_Real_GDP=ln(Real_GDP)</t>
  </si>
  <si>
    <t>M4</t>
  </si>
  <si>
    <t>Exchange_rate</t>
  </si>
  <si>
    <t>gen log_Real_M4=ln(Real_M4)
gen log_Exchange_rate=ln(Exchange_rate)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</si>
</sst>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6" x14ac:knownFonts="1">
    <font>
      <sz val="11"/>
      <color theme="1"/>
      <name val="Aptos Narrow"/>
      <family val="2"/>
      <scheme val="minor"/>
    </font>
    <font>
      <sz val="11"/>
      <color theme="1"/>
      <name val="Aptos Narrow"/>
      <family val="2"/>
      <scheme val="minor"/>
    </font>
    <font>
      <b/>
      <sz val="8"/>
      <name val="Tahoma"/>
      <family val="2"/>
    </font>
    <font>
      <sz val="11"/>
      <name val="Aptos Narrow"/>
      <family val="2"/>
      <scheme val="minor"/>
    </font>
    <font>
      <sz val="12"/>
      <color theme="1"/>
      <name val="Arial"/>
      <family val="2"/>
    </font>
    <font>
      <b/>
      <sz val="8"/>
      <color rgb="FFFF9933"/>
      <name val="Tahoma"/>
      <family val="2"/>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9">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vertical="center"/>
    </xf>
    <xf numFmtId="0" fontId="3" fillId="0" borderId="0" xfId="0" applyFont="1"/>
    <xf numFmtId="14" fontId="0" fillId="2" borderId="1" xfId="0" applyNumberFormat="1" applyFill="1" applyBorder="1"/>
    <xf numFmtId="1" fontId="0" fillId="2" borderId="1" xfId="0" applyNumberFormat="1" applyFill="1" applyBorder="1"/>
    <xf numFmtId="0" fontId="0" fillId="2" borderId="1" xfId="0" applyFill="1" applyBorder="1"/>
    <xf numFmtId="0" fontId="0" fillId="3" borderId="1" xfId="0" applyFill="1" applyBorder="1"/>
    <xf numFmtId="0" fontId="0" fillId="2" borderId="0" xfId="0" applyFill="1"/>
    <xf numFmtId="0" fontId="2" fillId="2" borderId="0" xfId="0" applyFont="1" applyFill="1" applyAlignment="1">
      <alignment horizontal="center" vertical="center"/>
    </xf>
    <xf numFmtId="0" fontId="2" fillId="2" borderId="2" xfId="0" applyFont="1" applyFill="1" applyBorder="1" applyAlignment="1">
      <alignment vertical="center"/>
    </xf>
    <xf numFmtId="164" fontId="2" fillId="0" borderId="1" xfId="18" applyNumberFormat="1" applyFont="1" applyBorder="1" applyAlignment="1">
      <alignment horizontal="center" vertical="center"/>
    </xf>
    <xf numFmtId="164" fontId="0" fillId="0" borderId="1" xfId="18" applyNumberFormat="1" applyFont="1" applyBorder="1"/>
    <xf numFmtId="164" fontId="0" fillId="0" borderId="0" xfId="18" applyNumberFormat="1" applyFont="1"/>
    <xf numFmtId="164" fontId="5" fillId="0" borderId="1" xfId="18" applyNumberFormat="1"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xf numFmtId="0" fontId="0" fillId="0" borderId="0" xfId="0" applyAlignment="1">
      <alignment horizontal="center" vertical="center" wrapText="1"/>
    </xf>
    <xf numFmtId="0" fontId="0" fillId="0" borderId="0" xfId="0" applyAlignment="1">
      <alignment horizontal="center" wrapText="1"/>
    </xf>
  </cellXfs>
  <cellStyles count="19">
    <cellStyle name="Comma" xfId="18" builtinId="3"/>
    <cellStyle name="Normal" xfId="0" builtinId="0"/>
    <cellStyle name="Normal 10" xfId="3" xr:uid="{B7E59CBF-695D-42AD-A147-D25C87CADCF1}"/>
    <cellStyle name="Normal 11" xfId="4" xr:uid="{87B3D7CF-3CCD-4A03-B271-4FFE68AB94CA}"/>
    <cellStyle name="Normal 13" xfId="5" xr:uid="{9616432C-90FA-4FD8-97DC-5633130424B8}"/>
    <cellStyle name="Normal 14" xfId="6" xr:uid="{A5A79550-E02A-4C1E-8CBF-8A9C14828B2A}"/>
    <cellStyle name="Normal 15" xfId="7" xr:uid="{F404D2FD-8BCE-47E3-B6C2-A6239E15F09C}"/>
    <cellStyle name="Normal 17" xfId="8" xr:uid="{366C1070-E01C-493F-BA88-9C20C1B590E0}"/>
    <cellStyle name="Normal 18" xfId="9" xr:uid="{C7D521F4-17CF-494B-86E0-880ED34F5399}"/>
    <cellStyle name="Normal 19" xfId="10" xr:uid="{6460770C-FB65-482A-B622-6CABF10E1435}"/>
    <cellStyle name="Normal 20" xfId="11" xr:uid="{48D62B43-FDD1-4E15-821C-101C7516A0B4}"/>
    <cellStyle name="Normal 21" xfId="12" xr:uid="{7FC221D9-C492-4C19-B40C-C108981C1D5F}"/>
    <cellStyle name="Normal 22" xfId="13" xr:uid="{F9BBA4AE-94F5-4BFD-9302-D6B0EEEE3459}"/>
    <cellStyle name="Normal 23" xfId="14" xr:uid="{182708EB-6EBA-43B9-9C65-F803EB5B992C}"/>
    <cellStyle name="Normal 25" xfId="15" xr:uid="{73FC7F83-BEEF-4F49-A125-510DC717BD19}"/>
    <cellStyle name="Normal 26" xfId="16" xr:uid="{73B87115-0D2F-4440-B1EA-5F8C2C83AA5B}"/>
    <cellStyle name="Normal 27" xfId="17" xr:uid="{ACCE8350-665B-4AD6-8F65-FD3CDC9FE3BB}"/>
    <cellStyle name="Normal 7" xfId="1" xr:uid="{037847B6-AEA4-42D6-9D5D-BCF44B060AD5}"/>
    <cellStyle name="Normal 9" xfId="2" xr:uid="{5E40E7A5-FAF2-45BA-9528-F9AC543C3473}"/>
  </cellStyles>
  <dxfs count="0"/>
  <tableStyles count="1" defaultTableStyle="TableStyleMedium2" defaultPivotStyle="PivotStyleLight16">
    <tableStyle name="Invisible" pivot="0" table="0" count="0" xr9:uid="{84B7246D-D4D5-4E6A-8A00-78ECEB436C9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DF210-72A4-4284-98CC-968BF485FCB9}">
  <sheetPr>
    <tabColor rgb="FFFFFF00"/>
  </sheetPr>
  <dimension ref="A1:O172"/>
  <sheetViews>
    <sheetView tabSelected="1" workbookViewId="0">
      <selection activeCell="D1" sqref="D1"/>
    </sheetView>
  </sheetViews>
  <sheetFormatPr defaultRowHeight="14.4" x14ac:dyDescent="0.3"/>
  <cols>
    <col min="1" max="3" width="19.88671875" style="7" customWidth="1"/>
    <col min="4" max="4" width="28.88671875" style="7" customWidth="1"/>
    <col min="5" max="5" width="28.88671875" customWidth="1"/>
    <col min="6" max="6" width="28.88671875" style="7" customWidth="1"/>
    <col min="7" max="7" width="20.6640625" style="12" bestFit="1" customWidth="1"/>
    <col min="9" max="11" width="28.88671875" style="7" customWidth="1"/>
  </cols>
  <sheetData>
    <row r="1" spans="1:15" s="2" customFormat="1" x14ac:dyDescent="0.3">
      <c r="A1" s="1" t="s">
        <v>0</v>
      </c>
      <c r="B1" s="1" t="s">
        <v>1</v>
      </c>
      <c r="C1" s="1" t="s">
        <v>2</v>
      </c>
      <c r="D1" s="1" t="s">
        <v>3</v>
      </c>
      <c r="E1" s="14" t="s">
        <v>4</v>
      </c>
      <c r="F1" s="1" t="s">
        <v>119</v>
      </c>
      <c r="G1" s="10" t="s">
        <v>118</v>
      </c>
      <c r="I1" s="8"/>
      <c r="J1" s="8"/>
      <c r="K1" s="8"/>
      <c r="L1" s="2" t="s">
        <v>1</v>
      </c>
      <c r="M1" s="2" t="s">
        <v>2</v>
      </c>
      <c r="N1" s="2" t="s">
        <v>5</v>
      </c>
      <c r="O1" s="2" t="s">
        <v>6</v>
      </c>
    </row>
    <row r="2" spans="1:15" x14ac:dyDescent="0.3">
      <c r="A2" s="3">
        <v>40329</v>
      </c>
      <c r="B2" s="4">
        <f t="shared" ref="B2:B33" si="0">MONTH(A2)</f>
        <v>5</v>
      </c>
      <c r="C2" s="5">
        <f t="shared" ref="C2:C33" si="1">YEAR(A2)</f>
        <v>2010</v>
      </c>
      <c r="D2" s="5">
        <v>89.373000000000005</v>
      </c>
      <c r="E2" s="15">
        <v>0.49521700000000002</v>
      </c>
      <c r="F2" s="5">
        <v>1.4626999999999999</v>
      </c>
      <c r="G2" s="11">
        <v>2203180000000</v>
      </c>
      <c r="L2">
        <v>5</v>
      </c>
      <c r="M2">
        <v>2010</v>
      </c>
      <c r="N2" t="b">
        <f t="shared" ref="N2:N33" si="2">B2=L2</f>
        <v>1</v>
      </c>
      <c r="O2" t="b">
        <f t="shared" ref="O2:O33" si="3">C2=M2</f>
        <v>1</v>
      </c>
    </row>
    <row r="3" spans="1:15" x14ac:dyDescent="0.3">
      <c r="A3" s="3">
        <v>40359</v>
      </c>
      <c r="B3" s="4">
        <f t="shared" si="0"/>
        <v>6</v>
      </c>
      <c r="C3" s="5">
        <f t="shared" si="1"/>
        <v>2010</v>
      </c>
      <c r="D3" s="5">
        <v>89.506</v>
      </c>
      <c r="E3" s="15">
        <v>0.48831200000000002</v>
      </c>
      <c r="F3" s="5">
        <v>1.4761</v>
      </c>
      <c r="G3" s="11">
        <v>2207267000000</v>
      </c>
      <c r="L3">
        <v>6</v>
      </c>
      <c r="M3">
        <v>2010</v>
      </c>
      <c r="N3" t="b">
        <f t="shared" si="2"/>
        <v>1</v>
      </c>
      <c r="O3" t="b">
        <f t="shared" si="3"/>
        <v>1</v>
      </c>
    </row>
    <row r="4" spans="1:15" x14ac:dyDescent="0.3">
      <c r="A4" s="3">
        <v>40390</v>
      </c>
      <c r="B4" s="4">
        <f t="shared" si="0"/>
        <v>7</v>
      </c>
      <c r="C4" s="5">
        <f t="shared" si="1"/>
        <v>2010</v>
      </c>
      <c r="D4" s="5">
        <v>89.305000000000007</v>
      </c>
      <c r="E4" s="15">
        <v>0.49920100000000001</v>
      </c>
      <c r="F4" s="5">
        <v>1.5299</v>
      </c>
      <c r="G4" s="11">
        <v>2203089000000</v>
      </c>
      <c r="L4">
        <v>7</v>
      </c>
      <c r="M4">
        <v>2010</v>
      </c>
      <c r="N4" t="b">
        <f t="shared" si="2"/>
        <v>1</v>
      </c>
      <c r="O4" t="b">
        <f t="shared" si="3"/>
        <v>1</v>
      </c>
    </row>
    <row r="5" spans="1:15" x14ac:dyDescent="0.3">
      <c r="A5" s="3">
        <v>40421</v>
      </c>
      <c r="B5" s="4">
        <f t="shared" si="0"/>
        <v>8</v>
      </c>
      <c r="C5" s="5">
        <f t="shared" si="1"/>
        <v>2010</v>
      </c>
      <c r="D5" s="5">
        <v>89.763999999999996</v>
      </c>
      <c r="E5" s="15">
        <v>0.49457499999999999</v>
      </c>
      <c r="F5" s="5">
        <v>1.5660000000000001</v>
      </c>
      <c r="G5" s="11">
        <v>2179513000000</v>
      </c>
      <c r="L5">
        <v>8</v>
      </c>
      <c r="M5">
        <v>2010</v>
      </c>
      <c r="N5" t="b">
        <f t="shared" si="2"/>
        <v>1</v>
      </c>
      <c r="O5" t="b">
        <f t="shared" si="3"/>
        <v>1</v>
      </c>
    </row>
    <row r="6" spans="1:15" x14ac:dyDescent="0.3">
      <c r="A6" s="3">
        <v>40451</v>
      </c>
      <c r="B6" s="4">
        <f t="shared" si="0"/>
        <v>9</v>
      </c>
      <c r="C6" s="5">
        <f t="shared" si="1"/>
        <v>2010</v>
      </c>
      <c r="D6" s="5">
        <v>89.765000000000001</v>
      </c>
      <c r="E6" s="15">
        <v>0.49636400000000003</v>
      </c>
      <c r="F6" s="5">
        <v>1.5578000000000001</v>
      </c>
      <c r="G6" s="11">
        <v>2183307000000</v>
      </c>
      <c r="L6">
        <v>9</v>
      </c>
      <c r="M6">
        <v>2010</v>
      </c>
      <c r="N6" t="b">
        <f t="shared" si="2"/>
        <v>1</v>
      </c>
      <c r="O6" t="b">
        <f t="shared" si="3"/>
        <v>1</v>
      </c>
    </row>
    <row r="7" spans="1:15" x14ac:dyDescent="0.3">
      <c r="A7" s="3">
        <v>40482</v>
      </c>
      <c r="B7" s="4">
        <f t="shared" si="0"/>
        <v>10</v>
      </c>
      <c r="C7" s="5">
        <f t="shared" si="1"/>
        <v>2010</v>
      </c>
      <c r="D7" s="5">
        <v>89.995000000000005</v>
      </c>
      <c r="E7" s="15">
        <v>0.50533499999999998</v>
      </c>
      <c r="F7" s="5">
        <v>1.5862000000000001</v>
      </c>
      <c r="G7" s="11">
        <v>2174092000000</v>
      </c>
      <c r="L7">
        <v>10</v>
      </c>
      <c r="M7">
        <v>2010</v>
      </c>
      <c r="N7" t="b">
        <f t="shared" si="2"/>
        <v>1</v>
      </c>
      <c r="O7" t="b">
        <f t="shared" si="3"/>
        <v>1</v>
      </c>
    </row>
    <row r="8" spans="1:15" x14ac:dyDescent="0.3">
      <c r="A8" s="3">
        <v>40512</v>
      </c>
      <c r="B8" s="4">
        <f t="shared" si="0"/>
        <v>11</v>
      </c>
      <c r="C8" s="5">
        <f t="shared" si="1"/>
        <v>2010</v>
      </c>
      <c r="D8" s="5">
        <v>90.331000000000003</v>
      </c>
      <c r="E8" s="15">
        <v>0.486344</v>
      </c>
      <c r="F8" s="5">
        <v>1.5961000000000001</v>
      </c>
      <c r="G8" s="11">
        <v>2161145000000</v>
      </c>
      <c r="L8">
        <v>11</v>
      </c>
      <c r="M8">
        <v>2010</v>
      </c>
      <c r="N8" t="b">
        <f t="shared" si="2"/>
        <v>1</v>
      </c>
      <c r="O8" t="b">
        <f t="shared" si="3"/>
        <v>1</v>
      </c>
    </row>
    <row r="9" spans="1:15" x14ac:dyDescent="0.3">
      <c r="A9" s="3">
        <v>40543</v>
      </c>
      <c r="B9" s="4">
        <f t="shared" si="0"/>
        <v>12</v>
      </c>
      <c r="C9" s="5">
        <f t="shared" si="1"/>
        <v>2010</v>
      </c>
      <c r="D9" s="5">
        <v>91.23</v>
      </c>
      <c r="E9" s="15">
        <v>0.50136199999999997</v>
      </c>
      <c r="F9" s="5">
        <v>1.5603</v>
      </c>
      <c r="G9" s="11">
        <v>2154915000000</v>
      </c>
      <c r="L9">
        <v>12</v>
      </c>
      <c r="M9">
        <v>2010</v>
      </c>
      <c r="N9" t="b">
        <f t="shared" si="2"/>
        <v>1</v>
      </c>
      <c r="O9" t="b">
        <f t="shared" si="3"/>
        <v>1</v>
      </c>
    </row>
    <row r="10" spans="1:15" x14ac:dyDescent="0.3">
      <c r="A10" s="3">
        <v>40574</v>
      </c>
      <c r="B10" s="4">
        <f t="shared" si="0"/>
        <v>1</v>
      </c>
      <c r="C10" s="5">
        <f t="shared" si="1"/>
        <v>2011</v>
      </c>
      <c r="D10" s="5">
        <v>91.311999999999998</v>
      </c>
      <c r="E10" s="15">
        <v>0.50987800000000005</v>
      </c>
      <c r="F10" s="5">
        <v>1.5794999999999999</v>
      </c>
      <c r="G10" s="11">
        <v>2154667000000</v>
      </c>
      <c r="L10">
        <v>1</v>
      </c>
      <c r="M10">
        <v>2011</v>
      </c>
      <c r="N10" t="b">
        <f t="shared" si="2"/>
        <v>1</v>
      </c>
      <c r="O10" t="b">
        <f t="shared" si="3"/>
        <v>1</v>
      </c>
    </row>
    <row r="11" spans="1:15" x14ac:dyDescent="0.3">
      <c r="A11" s="3">
        <v>40602</v>
      </c>
      <c r="B11" s="4">
        <f t="shared" si="0"/>
        <v>2</v>
      </c>
      <c r="C11" s="5">
        <f t="shared" si="1"/>
        <v>2011</v>
      </c>
      <c r="D11" s="5">
        <v>91.986999999999995</v>
      </c>
      <c r="E11" s="15">
        <v>0.53974599999999995</v>
      </c>
      <c r="F11" s="5">
        <v>1.613</v>
      </c>
      <c r="G11" s="11">
        <v>2154410000000</v>
      </c>
      <c r="L11">
        <v>2</v>
      </c>
      <c r="M11">
        <v>2011</v>
      </c>
      <c r="N11" t="b">
        <f t="shared" si="2"/>
        <v>1</v>
      </c>
      <c r="O11" t="b">
        <f t="shared" si="3"/>
        <v>1</v>
      </c>
    </row>
    <row r="12" spans="1:15" x14ac:dyDescent="0.3">
      <c r="A12" s="3">
        <v>40633</v>
      </c>
      <c r="B12" s="4">
        <f t="shared" si="0"/>
        <v>3</v>
      </c>
      <c r="C12" s="5">
        <f t="shared" si="1"/>
        <v>2011</v>
      </c>
      <c r="D12" s="5">
        <v>92.241</v>
      </c>
      <c r="E12" s="15">
        <v>0.56110499999999996</v>
      </c>
      <c r="F12" s="5">
        <v>1.6158999999999999</v>
      </c>
      <c r="G12" s="11">
        <v>2168334000000</v>
      </c>
      <c r="L12">
        <v>3</v>
      </c>
      <c r="M12">
        <v>2011</v>
      </c>
      <c r="N12" t="b">
        <f t="shared" si="2"/>
        <v>1</v>
      </c>
      <c r="O12" t="b">
        <f t="shared" si="3"/>
        <v>1</v>
      </c>
    </row>
    <row r="13" spans="1:15" x14ac:dyDescent="0.3">
      <c r="A13" s="3">
        <v>40663</v>
      </c>
      <c r="B13" s="4">
        <f t="shared" si="0"/>
        <v>4</v>
      </c>
      <c r="C13" s="5">
        <f t="shared" si="1"/>
        <v>2011</v>
      </c>
      <c r="D13" s="5">
        <v>93.162999999999997</v>
      </c>
      <c r="E13" s="15">
        <v>0.56099500000000002</v>
      </c>
      <c r="F13" s="5">
        <v>1.6345000000000001</v>
      </c>
      <c r="G13" s="11">
        <v>2159709000000</v>
      </c>
      <c r="L13">
        <v>4</v>
      </c>
      <c r="M13">
        <v>2011</v>
      </c>
      <c r="N13" t="b">
        <f t="shared" si="2"/>
        <v>1</v>
      </c>
      <c r="O13" t="b">
        <f t="shared" si="3"/>
        <v>1</v>
      </c>
    </row>
    <row r="14" spans="1:15" x14ac:dyDescent="0.3">
      <c r="A14" s="3">
        <v>40694</v>
      </c>
      <c r="B14" s="4">
        <f t="shared" si="0"/>
        <v>5</v>
      </c>
      <c r="C14" s="5">
        <f t="shared" si="1"/>
        <v>2011</v>
      </c>
      <c r="D14" s="5">
        <v>93.352999999999994</v>
      </c>
      <c r="E14" s="15">
        <v>0.52704899999999999</v>
      </c>
      <c r="F14" s="5">
        <v>1.6312</v>
      </c>
      <c r="G14" s="11">
        <v>2167894000000</v>
      </c>
      <c r="L14">
        <v>5</v>
      </c>
      <c r="M14">
        <v>2011</v>
      </c>
      <c r="N14" t="b">
        <f t="shared" si="2"/>
        <v>1</v>
      </c>
      <c r="O14" t="b">
        <f t="shared" si="3"/>
        <v>1</v>
      </c>
    </row>
    <row r="15" spans="1:15" x14ac:dyDescent="0.3">
      <c r="A15" s="3">
        <v>40724</v>
      </c>
      <c r="B15" s="4">
        <f t="shared" si="0"/>
        <v>6</v>
      </c>
      <c r="C15" s="5">
        <f t="shared" si="1"/>
        <v>2011</v>
      </c>
      <c r="D15" s="5">
        <v>93.266000000000005</v>
      </c>
      <c r="E15" s="15">
        <v>0.51309400000000005</v>
      </c>
      <c r="F15" s="5">
        <v>1.6214</v>
      </c>
      <c r="G15" s="11">
        <v>2161638000000</v>
      </c>
      <c r="L15">
        <v>6</v>
      </c>
      <c r="M15">
        <v>2011</v>
      </c>
      <c r="N15" t="b">
        <f t="shared" si="2"/>
        <v>1</v>
      </c>
      <c r="O15" t="b">
        <f t="shared" si="3"/>
        <v>1</v>
      </c>
    </row>
    <row r="16" spans="1:15" x14ac:dyDescent="0.3">
      <c r="A16" s="3">
        <v>40755</v>
      </c>
      <c r="B16" s="4">
        <f t="shared" si="0"/>
        <v>7</v>
      </c>
      <c r="C16" s="5">
        <f t="shared" si="1"/>
        <v>2011</v>
      </c>
      <c r="D16" s="5">
        <v>93.262</v>
      </c>
      <c r="E16" s="15">
        <v>0.48808000000000001</v>
      </c>
      <c r="F16" s="5">
        <v>1.6145</v>
      </c>
      <c r="G16" s="11">
        <v>2154870000000</v>
      </c>
      <c r="L16">
        <v>7</v>
      </c>
      <c r="M16">
        <v>2011</v>
      </c>
      <c r="N16" t="b">
        <f t="shared" si="2"/>
        <v>1</v>
      </c>
      <c r="O16" t="b">
        <f t="shared" si="3"/>
        <v>1</v>
      </c>
    </row>
    <row r="17" spans="1:15" x14ac:dyDescent="0.3">
      <c r="A17" s="3">
        <v>40786</v>
      </c>
      <c r="B17" s="4">
        <f t="shared" si="0"/>
        <v>8</v>
      </c>
      <c r="C17" s="5">
        <f t="shared" si="1"/>
        <v>2011</v>
      </c>
      <c r="D17" s="5">
        <v>93.81</v>
      </c>
      <c r="E17" s="15">
        <v>0.45830500000000002</v>
      </c>
      <c r="F17" s="5">
        <v>1.6348</v>
      </c>
      <c r="G17" s="11">
        <v>2144643000000</v>
      </c>
      <c r="L17">
        <v>8</v>
      </c>
      <c r="M17">
        <v>2011</v>
      </c>
      <c r="N17" t="b">
        <f t="shared" si="2"/>
        <v>1</v>
      </c>
      <c r="O17" t="b">
        <f t="shared" si="3"/>
        <v>1</v>
      </c>
    </row>
    <row r="18" spans="1:15" x14ac:dyDescent="0.3">
      <c r="A18" s="3">
        <v>40816</v>
      </c>
      <c r="B18" s="4">
        <f t="shared" si="0"/>
        <v>9</v>
      </c>
      <c r="C18" s="5">
        <f t="shared" si="1"/>
        <v>2011</v>
      </c>
      <c r="D18" s="5">
        <v>94.412999999999997</v>
      </c>
      <c r="E18" s="15">
        <v>0.46457399999999999</v>
      </c>
      <c r="F18" s="5">
        <v>1.5783</v>
      </c>
      <c r="G18" s="11">
        <v>2132375000000</v>
      </c>
      <c r="L18">
        <v>9</v>
      </c>
      <c r="M18">
        <v>2011</v>
      </c>
      <c r="N18" t="b">
        <f t="shared" si="2"/>
        <v>1</v>
      </c>
      <c r="O18" t="b">
        <f t="shared" si="3"/>
        <v>1</v>
      </c>
    </row>
    <row r="19" spans="1:15" x14ac:dyDescent="0.3">
      <c r="A19" s="3">
        <v>40847</v>
      </c>
      <c r="B19" s="4">
        <f t="shared" si="0"/>
        <v>10</v>
      </c>
      <c r="C19" s="5">
        <f t="shared" si="1"/>
        <v>2011</v>
      </c>
      <c r="D19" s="5">
        <v>94.478999999999999</v>
      </c>
      <c r="E19" s="15">
        <v>0.45881</v>
      </c>
      <c r="F19" s="5">
        <v>1.5760000000000001</v>
      </c>
      <c r="G19" s="11">
        <v>2111677000000</v>
      </c>
      <c r="L19">
        <v>10</v>
      </c>
      <c r="M19">
        <v>2011</v>
      </c>
      <c r="N19" t="b">
        <f t="shared" si="2"/>
        <v>1</v>
      </c>
      <c r="O19" t="b">
        <f t="shared" si="3"/>
        <v>1</v>
      </c>
    </row>
    <row r="20" spans="1:15" x14ac:dyDescent="0.3">
      <c r="A20" s="3">
        <v>40877</v>
      </c>
      <c r="B20" s="4">
        <f t="shared" si="0"/>
        <v>11</v>
      </c>
      <c r="C20" s="5">
        <f t="shared" si="1"/>
        <v>2011</v>
      </c>
      <c r="D20" s="5">
        <v>94.634</v>
      </c>
      <c r="E20" s="15">
        <v>0.41029700000000002</v>
      </c>
      <c r="F20" s="5">
        <v>1.5804</v>
      </c>
      <c r="G20" s="11">
        <v>2094805000000</v>
      </c>
      <c r="L20">
        <v>11</v>
      </c>
      <c r="M20">
        <v>2011</v>
      </c>
      <c r="N20" t="b">
        <f t="shared" si="2"/>
        <v>1</v>
      </c>
      <c r="O20" t="b">
        <f t="shared" si="3"/>
        <v>1</v>
      </c>
    </row>
    <row r="21" spans="1:15" x14ac:dyDescent="0.3">
      <c r="A21" s="3">
        <v>40908</v>
      </c>
      <c r="B21" s="4">
        <f t="shared" si="0"/>
        <v>12</v>
      </c>
      <c r="C21" s="5">
        <f t="shared" si="1"/>
        <v>2011</v>
      </c>
      <c r="D21" s="5">
        <v>95.058999999999997</v>
      </c>
      <c r="E21" s="15">
        <v>0.24082200000000001</v>
      </c>
      <c r="F21" s="5">
        <v>1.5585</v>
      </c>
      <c r="G21" s="11">
        <v>2086643000000</v>
      </c>
      <c r="L21">
        <v>12</v>
      </c>
      <c r="M21">
        <v>2011</v>
      </c>
      <c r="N21" t="b">
        <f t="shared" si="2"/>
        <v>1</v>
      </c>
      <c r="O21" t="b">
        <f t="shared" si="3"/>
        <v>1</v>
      </c>
    </row>
    <row r="22" spans="1:15" x14ac:dyDescent="0.3">
      <c r="A22" s="3">
        <v>40939</v>
      </c>
      <c r="B22" s="4">
        <f t="shared" si="0"/>
        <v>1</v>
      </c>
      <c r="C22" s="5">
        <f t="shared" si="1"/>
        <v>2012</v>
      </c>
      <c r="D22" s="5">
        <v>94.576999999999998</v>
      </c>
      <c r="E22" s="15">
        <v>0.36496600000000001</v>
      </c>
      <c r="F22" s="5">
        <v>1.5509999999999999</v>
      </c>
      <c r="G22" s="11">
        <v>2100562000000</v>
      </c>
      <c r="L22">
        <v>1</v>
      </c>
      <c r="M22">
        <v>2012</v>
      </c>
      <c r="N22" t="b">
        <f t="shared" si="2"/>
        <v>1</v>
      </c>
      <c r="O22" t="b">
        <f t="shared" si="3"/>
        <v>1</v>
      </c>
    </row>
    <row r="23" spans="1:15" x14ac:dyDescent="0.3">
      <c r="A23" s="3">
        <v>40968</v>
      </c>
      <c r="B23" s="4">
        <f t="shared" si="0"/>
        <v>2</v>
      </c>
      <c r="C23" s="5">
        <f t="shared" si="1"/>
        <v>2012</v>
      </c>
      <c r="D23" s="5">
        <v>95.147000000000006</v>
      </c>
      <c r="E23" s="15">
        <v>0.402281</v>
      </c>
      <c r="F23" s="5">
        <v>1.5802</v>
      </c>
      <c r="G23" s="11">
        <v>2074372000000</v>
      </c>
      <c r="L23">
        <v>2</v>
      </c>
      <c r="M23">
        <v>2012</v>
      </c>
      <c r="N23" t="b">
        <f t="shared" si="2"/>
        <v>1</v>
      </c>
      <c r="O23" t="b">
        <f t="shared" si="3"/>
        <v>1</v>
      </c>
    </row>
    <row r="24" spans="1:15" x14ac:dyDescent="0.3">
      <c r="A24" s="3">
        <v>40999</v>
      </c>
      <c r="B24" s="4">
        <f t="shared" si="0"/>
        <v>3</v>
      </c>
      <c r="C24" s="5">
        <f t="shared" si="1"/>
        <v>2012</v>
      </c>
      <c r="D24" s="5">
        <v>95.433000000000007</v>
      </c>
      <c r="E24" s="15">
        <v>0.44332100000000002</v>
      </c>
      <c r="F24" s="5">
        <v>1.5823</v>
      </c>
      <c r="G24" s="11">
        <v>2072473000000</v>
      </c>
      <c r="L24">
        <v>3</v>
      </c>
      <c r="M24">
        <v>2012</v>
      </c>
      <c r="N24" t="b">
        <f t="shared" si="2"/>
        <v>1</v>
      </c>
      <c r="O24" t="b">
        <f t="shared" si="3"/>
        <v>1</v>
      </c>
    </row>
    <row r="25" spans="1:15" x14ac:dyDescent="0.3">
      <c r="A25" s="3">
        <v>41029</v>
      </c>
      <c r="B25" s="4">
        <f t="shared" si="0"/>
        <v>4</v>
      </c>
      <c r="C25" s="5">
        <f t="shared" si="1"/>
        <v>2012</v>
      </c>
      <c r="D25" s="5">
        <v>95.998999999999995</v>
      </c>
      <c r="E25" s="15">
        <v>0.40304400000000001</v>
      </c>
      <c r="F25" s="5">
        <v>1.6013999999999999</v>
      </c>
      <c r="G25" s="11">
        <v>2087496000000</v>
      </c>
      <c r="L25">
        <v>4</v>
      </c>
      <c r="M25">
        <v>2012</v>
      </c>
      <c r="N25" t="b">
        <f t="shared" si="2"/>
        <v>1</v>
      </c>
      <c r="O25" t="b">
        <f t="shared" si="3"/>
        <v>1</v>
      </c>
    </row>
    <row r="26" spans="1:15" x14ac:dyDescent="0.3">
      <c r="A26" s="3">
        <v>41060</v>
      </c>
      <c r="B26" s="4">
        <f t="shared" si="0"/>
        <v>5</v>
      </c>
      <c r="C26" s="5">
        <f t="shared" si="1"/>
        <v>2012</v>
      </c>
      <c r="D26" s="5">
        <v>95.941999999999993</v>
      </c>
      <c r="E26" s="15">
        <v>0.331152</v>
      </c>
      <c r="F26" s="5">
        <v>1.5905</v>
      </c>
      <c r="G26" s="11">
        <v>2092454000000</v>
      </c>
      <c r="L26">
        <v>5</v>
      </c>
      <c r="M26">
        <v>2012</v>
      </c>
      <c r="N26" t="b">
        <f t="shared" si="2"/>
        <v>1</v>
      </c>
      <c r="O26" t="b">
        <f t="shared" si="3"/>
        <v>1</v>
      </c>
    </row>
    <row r="27" spans="1:15" x14ac:dyDescent="0.3">
      <c r="A27" s="3">
        <v>41090</v>
      </c>
      <c r="B27" s="4">
        <f t="shared" si="0"/>
        <v>6</v>
      </c>
      <c r="C27" s="5">
        <f t="shared" si="1"/>
        <v>2012</v>
      </c>
      <c r="D27" s="5">
        <v>95.55</v>
      </c>
      <c r="E27" s="15">
        <v>0.35350199999999998</v>
      </c>
      <c r="F27" s="5">
        <v>1.5570999999999999</v>
      </c>
      <c r="G27" s="11">
        <v>2069713000000</v>
      </c>
      <c r="L27">
        <v>6</v>
      </c>
      <c r="M27">
        <v>2012</v>
      </c>
      <c r="N27" t="b">
        <f t="shared" si="2"/>
        <v>1</v>
      </c>
      <c r="O27" t="b">
        <f t="shared" si="3"/>
        <v>1</v>
      </c>
    </row>
    <row r="28" spans="1:15" x14ac:dyDescent="0.3">
      <c r="A28" s="3">
        <v>41121</v>
      </c>
      <c r="B28" s="4">
        <f t="shared" si="0"/>
        <v>7</v>
      </c>
      <c r="C28" s="5">
        <f t="shared" si="1"/>
        <v>2012</v>
      </c>
      <c r="D28" s="5">
        <v>95.65</v>
      </c>
      <c r="E28" s="15">
        <v>0.263492</v>
      </c>
      <c r="F28" s="5">
        <v>1.5589</v>
      </c>
      <c r="G28" s="11">
        <v>2068399000000</v>
      </c>
      <c r="L28">
        <v>7</v>
      </c>
      <c r="M28">
        <v>2012</v>
      </c>
      <c r="N28" t="b">
        <f t="shared" si="2"/>
        <v>1</v>
      </c>
      <c r="O28" t="b">
        <f t="shared" si="3"/>
        <v>1</v>
      </c>
    </row>
    <row r="29" spans="1:15" x14ac:dyDescent="0.3">
      <c r="A29" s="3">
        <v>41152</v>
      </c>
      <c r="B29" s="4">
        <f t="shared" si="0"/>
        <v>8</v>
      </c>
      <c r="C29" s="5">
        <f t="shared" si="1"/>
        <v>2012</v>
      </c>
      <c r="D29" s="5">
        <v>96.134</v>
      </c>
      <c r="E29" s="15">
        <v>0.24198700000000001</v>
      </c>
      <c r="F29" s="5">
        <v>1.5719000000000001</v>
      </c>
      <c r="G29" s="11">
        <v>2072394000000</v>
      </c>
      <c r="L29">
        <v>8</v>
      </c>
      <c r="M29">
        <v>2012</v>
      </c>
      <c r="N29" t="b">
        <f t="shared" si="2"/>
        <v>1</v>
      </c>
      <c r="O29" t="b">
        <f t="shared" si="3"/>
        <v>1</v>
      </c>
    </row>
    <row r="30" spans="1:15" x14ac:dyDescent="0.3">
      <c r="A30" s="3">
        <v>41182</v>
      </c>
      <c r="B30" s="4">
        <f t="shared" si="0"/>
        <v>9</v>
      </c>
      <c r="C30" s="5">
        <f t="shared" si="1"/>
        <v>2012</v>
      </c>
      <c r="D30" s="5">
        <v>96.492000000000004</v>
      </c>
      <c r="E30" s="15">
        <v>0.26114700000000002</v>
      </c>
      <c r="F30" s="5">
        <v>1.6115999999999999</v>
      </c>
      <c r="G30" s="11">
        <v>2079972000000</v>
      </c>
      <c r="L30">
        <v>9</v>
      </c>
      <c r="M30">
        <v>2012</v>
      </c>
      <c r="N30" t="b">
        <f t="shared" si="2"/>
        <v>1</v>
      </c>
      <c r="O30" t="b">
        <f t="shared" si="3"/>
        <v>1</v>
      </c>
    </row>
    <row r="31" spans="1:15" x14ac:dyDescent="0.3">
      <c r="A31" s="3">
        <v>41213</v>
      </c>
      <c r="B31" s="4">
        <f t="shared" si="0"/>
        <v>10</v>
      </c>
      <c r="C31" s="5">
        <f t="shared" si="1"/>
        <v>2012</v>
      </c>
      <c r="D31" s="5">
        <v>97.001000000000005</v>
      </c>
      <c r="E31" s="15">
        <v>0.23475099999999999</v>
      </c>
      <c r="F31" s="5">
        <v>1.6079000000000001</v>
      </c>
      <c r="G31" s="11">
        <v>2067982000000</v>
      </c>
      <c r="L31">
        <v>10</v>
      </c>
      <c r="M31">
        <v>2012</v>
      </c>
      <c r="N31" t="b">
        <f t="shared" si="2"/>
        <v>1</v>
      </c>
      <c r="O31" t="b">
        <f t="shared" si="3"/>
        <v>1</v>
      </c>
    </row>
    <row r="32" spans="1:15" x14ac:dyDescent="0.3">
      <c r="A32" s="3">
        <v>41243</v>
      </c>
      <c r="B32" s="4">
        <f t="shared" si="0"/>
        <v>11</v>
      </c>
      <c r="C32" s="5">
        <f t="shared" si="1"/>
        <v>2012</v>
      </c>
      <c r="D32" s="5">
        <v>97.153999999999996</v>
      </c>
      <c r="E32" s="15">
        <v>0.23175200000000001</v>
      </c>
      <c r="F32" s="5">
        <v>1.5961000000000001</v>
      </c>
      <c r="G32" s="11">
        <v>2061393000000</v>
      </c>
      <c r="L32">
        <v>11</v>
      </c>
      <c r="M32">
        <v>2012</v>
      </c>
      <c r="N32" t="b">
        <f t="shared" si="2"/>
        <v>1</v>
      </c>
      <c r="O32" t="b">
        <f t="shared" si="3"/>
        <v>1</v>
      </c>
    </row>
    <row r="33" spans="1:15" x14ac:dyDescent="0.3">
      <c r="A33" s="3">
        <v>41274</v>
      </c>
      <c r="B33" s="4">
        <f t="shared" si="0"/>
        <v>12</v>
      </c>
      <c r="C33" s="5">
        <f t="shared" si="1"/>
        <v>2012</v>
      </c>
      <c r="D33" s="5">
        <v>97.603999999999999</v>
      </c>
      <c r="E33" s="15">
        <v>0.30948500000000001</v>
      </c>
      <c r="F33" s="5">
        <v>1.6144000000000001</v>
      </c>
      <c r="G33" s="11">
        <v>2090172000000</v>
      </c>
      <c r="L33">
        <v>12</v>
      </c>
      <c r="M33">
        <v>2012</v>
      </c>
      <c r="N33" t="b">
        <f t="shared" si="2"/>
        <v>1</v>
      </c>
      <c r="O33" t="b">
        <f t="shared" si="3"/>
        <v>1</v>
      </c>
    </row>
    <row r="34" spans="1:15" x14ac:dyDescent="0.3">
      <c r="A34" s="3">
        <v>41305</v>
      </c>
      <c r="B34" s="4">
        <f t="shared" ref="B34:B65" si="4">MONTH(A34)</f>
        <v>1</v>
      </c>
      <c r="C34" s="5">
        <f t="shared" ref="C34:C65" si="5">YEAR(A34)</f>
        <v>2013</v>
      </c>
      <c r="D34" s="5">
        <v>97.144000000000005</v>
      </c>
      <c r="E34" s="15">
        <v>0.28986200000000001</v>
      </c>
      <c r="F34" s="5">
        <v>1.5956999999999999</v>
      </c>
      <c r="G34" s="11">
        <v>2099019000000</v>
      </c>
      <c r="L34">
        <v>1</v>
      </c>
      <c r="M34">
        <v>2013</v>
      </c>
      <c r="N34" t="b">
        <f t="shared" ref="N34:N65" si="6">B34=L34</f>
        <v>1</v>
      </c>
      <c r="O34" t="b">
        <f t="shared" ref="O34:O65" si="7">C34=M34</f>
        <v>1</v>
      </c>
    </row>
    <row r="35" spans="1:15" x14ac:dyDescent="0.3">
      <c r="A35" s="3">
        <v>41333</v>
      </c>
      <c r="B35" s="4">
        <f t="shared" si="4"/>
        <v>2</v>
      </c>
      <c r="C35" s="5">
        <f t="shared" si="5"/>
        <v>2013</v>
      </c>
      <c r="D35" s="5">
        <v>97.795000000000002</v>
      </c>
      <c r="E35" s="15">
        <v>0.33119999999999999</v>
      </c>
      <c r="F35" s="5">
        <v>1.5478000000000001</v>
      </c>
      <c r="G35" s="11">
        <v>2102976000000</v>
      </c>
      <c r="L35">
        <v>2</v>
      </c>
      <c r="M35">
        <v>2013</v>
      </c>
      <c r="N35" t="b">
        <f t="shared" si="6"/>
        <v>1</v>
      </c>
      <c r="O35" t="b">
        <f t="shared" si="7"/>
        <v>1</v>
      </c>
    </row>
    <row r="36" spans="1:15" x14ac:dyDescent="0.3">
      <c r="A36" s="3">
        <v>41364</v>
      </c>
      <c r="B36" s="4">
        <f t="shared" si="4"/>
        <v>3</v>
      </c>
      <c r="C36" s="5">
        <f t="shared" si="5"/>
        <v>2013</v>
      </c>
      <c r="D36" s="5">
        <v>98.135000000000005</v>
      </c>
      <c r="E36" s="15">
        <v>0.37555699999999997</v>
      </c>
      <c r="F36" s="5">
        <v>1.5076000000000001</v>
      </c>
      <c r="G36" s="11">
        <v>2095796000000</v>
      </c>
      <c r="L36">
        <v>3</v>
      </c>
      <c r="M36">
        <v>2013</v>
      </c>
      <c r="N36" t="b">
        <f t="shared" si="6"/>
        <v>1</v>
      </c>
      <c r="O36" t="b">
        <f t="shared" si="7"/>
        <v>1</v>
      </c>
    </row>
    <row r="37" spans="1:15" x14ac:dyDescent="0.3">
      <c r="A37" s="3">
        <v>41394</v>
      </c>
      <c r="B37" s="4">
        <f t="shared" si="4"/>
        <v>4</v>
      </c>
      <c r="C37" s="5">
        <f t="shared" si="5"/>
        <v>2013</v>
      </c>
      <c r="D37" s="5">
        <v>98.322999999999993</v>
      </c>
      <c r="E37" s="15">
        <v>0.327538</v>
      </c>
      <c r="F37" s="5">
        <v>1.5316000000000001</v>
      </c>
      <c r="G37" s="11">
        <v>2095522000000</v>
      </c>
      <c r="L37">
        <v>4</v>
      </c>
      <c r="M37">
        <v>2013</v>
      </c>
      <c r="N37" t="b">
        <f t="shared" si="6"/>
        <v>1</v>
      </c>
      <c r="O37" t="b">
        <f t="shared" si="7"/>
        <v>1</v>
      </c>
    </row>
    <row r="38" spans="1:15" x14ac:dyDescent="0.3">
      <c r="A38" s="3">
        <v>41425</v>
      </c>
      <c r="B38" s="4">
        <f t="shared" si="4"/>
        <v>5</v>
      </c>
      <c r="C38" s="5">
        <f t="shared" si="5"/>
        <v>2013</v>
      </c>
      <c r="D38" s="5">
        <v>98.531999999999996</v>
      </c>
      <c r="E38" s="15">
        <v>0.30922300000000003</v>
      </c>
      <c r="F38" s="5">
        <v>1.5285</v>
      </c>
      <c r="G38" s="11">
        <v>2096110000000</v>
      </c>
      <c r="L38">
        <v>5</v>
      </c>
      <c r="M38">
        <v>2013</v>
      </c>
      <c r="N38" t="b">
        <f t="shared" si="6"/>
        <v>1</v>
      </c>
      <c r="O38" t="b">
        <f t="shared" si="7"/>
        <v>1</v>
      </c>
    </row>
    <row r="39" spans="1:15" x14ac:dyDescent="0.3">
      <c r="A39" s="3">
        <v>41455</v>
      </c>
      <c r="B39" s="4">
        <f t="shared" si="4"/>
        <v>6</v>
      </c>
      <c r="C39" s="5">
        <f t="shared" si="5"/>
        <v>2013</v>
      </c>
      <c r="D39" s="5">
        <v>98.338999999999999</v>
      </c>
      <c r="E39" s="15">
        <v>0.32916200000000001</v>
      </c>
      <c r="F39" s="5">
        <v>1.5478000000000001</v>
      </c>
      <c r="G39" s="11">
        <v>2097783000000</v>
      </c>
      <c r="L39">
        <v>6</v>
      </c>
      <c r="M39">
        <v>2013</v>
      </c>
      <c r="N39" t="b">
        <f t="shared" si="6"/>
        <v>1</v>
      </c>
      <c r="O39" t="b">
        <f t="shared" si="7"/>
        <v>1</v>
      </c>
    </row>
    <row r="40" spans="1:15" x14ac:dyDescent="0.3">
      <c r="A40" s="3">
        <v>41486</v>
      </c>
      <c r="B40" s="4">
        <f t="shared" si="4"/>
        <v>7</v>
      </c>
      <c r="C40" s="5">
        <f t="shared" si="5"/>
        <v>2013</v>
      </c>
      <c r="D40" s="5">
        <v>98.295000000000002</v>
      </c>
      <c r="E40" s="15">
        <v>0.29993900000000001</v>
      </c>
      <c r="F40" s="5">
        <v>1.5172000000000001</v>
      </c>
      <c r="G40" s="11">
        <v>2109177000000</v>
      </c>
      <c r="L40">
        <v>7</v>
      </c>
      <c r="M40">
        <v>2013</v>
      </c>
      <c r="N40" t="b">
        <f t="shared" si="6"/>
        <v>1</v>
      </c>
      <c r="O40" t="b">
        <f t="shared" si="7"/>
        <v>1</v>
      </c>
    </row>
    <row r="41" spans="1:15" x14ac:dyDescent="0.3">
      <c r="A41" s="3">
        <v>41517</v>
      </c>
      <c r="B41" s="4">
        <f t="shared" si="4"/>
        <v>8</v>
      </c>
      <c r="C41" s="5">
        <f t="shared" si="5"/>
        <v>2013</v>
      </c>
      <c r="D41" s="5">
        <v>98.72</v>
      </c>
      <c r="E41" s="15">
        <v>0.270484</v>
      </c>
      <c r="F41" s="5">
        <v>1.5507</v>
      </c>
      <c r="G41" s="11">
        <v>2120950000000</v>
      </c>
      <c r="L41">
        <v>8</v>
      </c>
      <c r="M41">
        <v>2013</v>
      </c>
      <c r="N41" t="b">
        <f t="shared" si="6"/>
        <v>1</v>
      </c>
      <c r="O41" t="b">
        <f t="shared" si="7"/>
        <v>1</v>
      </c>
    </row>
    <row r="42" spans="1:15" x14ac:dyDescent="0.3">
      <c r="A42" s="3">
        <v>41547</v>
      </c>
      <c r="B42" s="4">
        <f t="shared" si="4"/>
        <v>9</v>
      </c>
      <c r="C42" s="5">
        <f t="shared" si="5"/>
        <v>2013</v>
      </c>
      <c r="D42" s="5">
        <v>99.07</v>
      </c>
      <c r="E42" s="15">
        <v>0.35075000000000001</v>
      </c>
      <c r="F42" s="5">
        <v>1.5865</v>
      </c>
      <c r="G42" s="11">
        <v>2144185000000</v>
      </c>
      <c r="L42">
        <v>9</v>
      </c>
      <c r="M42">
        <v>2013</v>
      </c>
      <c r="N42" t="b">
        <f t="shared" si="6"/>
        <v>1</v>
      </c>
      <c r="O42" t="b">
        <f t="shared" si="7"/>
        <v>1</v>
      </c>
    </row>
    <row r="43" spans="1:15" x14ac:dyDescent="0.3">
      <c r="A43" s="3">
        <v>41578</v>
      </c>
      <c r="B43" s="4">
        <f t="shared" si="4"/>
        <v>10</v>
      </c>
      <c r="C43" s="5">
        <f t="shared" si="5"/>
        <v>2013</v>
      </c>
      <c r="D43" s="5">
        <v>99.126000000000005</v>
      </c>
      <c r="E43" s="15">
        <v>0.31862400000000002</v>
      </c>
      <c r="F43" s="5">
        <v>1.6093999999999999</v>
      </c>
      <c r="G43" s="11">
        <v>2131250000000</v>
      </c>
      <c r="L43">
        <v>10</v>
      </c>
      <c r="M43">
        <v>2013</v>
      </c>
      <c r="N43" t="b">
        <f t="shared" si="6"/>
        <v>1</v>
      </c>
      <c r="O43" t="b">
        <f t="shared" si="7"/>
        <v>1</v>
      </c>
    </row>
    <row r="44" spans="1:15" x14ac:dyDescent="0.3">
      <c r="A44" s="3">
        <v>41608</v>
      </c>
      <c r="B44" s="4">
        <f t="shared" si="4"/>
        <v>11</v>
      </c>
      <c r="C44" s="5">
        <f t="shared" si="5"/>
        <v>2013</v>
      </c>
      <c r="D44" s="5">
        <v>99.179000000000002</v>
      </c>
      <c r="E44" s="15">
        <v>0.28837499999999999</v>
      </c>
      <c r="F44" s="5">
        <v>1.6104000000000001</v>
      </c>
      <c r="G44" s="11">
        <v>2133464000000</v>
      </c>
      <c r="L44">
        <v>11</v>
      </c>
      <c r="M44">
        <v>2013</v>
      </c>
      <c r="N44" t="b">
        <f t="shared" si="6"/>
        <v>1</v>
      </c>
      <c r="O44" t="b">
        <f t="shared" si="7"/>
        <v>1</v>
      </c>
    </row>
    <row r="45" spans="1:15" x14ac:dyDescent="0.3">
      <c r="A45" s="3">
        <v>41639</v>
      </c>
      <c r="B45" s="4">
        <f t="shared" si="4"/>
        <v>12</v>
      </c>
      <c r="C45" s="5">
        <f t="shared" si="5"/>
        <v>2013</v>
      </c>
      <c r="D45" s="5">
        <v>99.588999999999999</v>
      </c>
      <c r="E45" s="15">
        <v>0.25712600000000002</v>
      </c>
      <c r="F45" s="5">
        <v>1.6375</v>
      </c>
      <c r="G45" s="11">
        <v>2105098000000</v>
      </c>
      <c r="L45">
        <v>12</v>
      </c>
      <c r="M45">
        <v>2013</v>
      </c>
      <c r="N45" t="b">
        <f t="shared" si="6"/>
        <v>1</v>
      </c>
      <c r="O45" t="b">
        <f t="shared" si="7"/>
        <v>1</v>
      </c>
    </row>
    <row r="46" spans="1:15" x14ac:dyDescent="0.3">
      <c r="A46" s="3">
        <v>41670</v>
      </c>
      <c r="B46" s="4">
        <f t="shared" si="4"/>
        <v>1</v>
      </c>
      <c r="C46" s="5">
        <f t="shared" si="5"/>
        <v>2014</v>
      </c>
      <c r="D46" s="5">
        <v>98.978999999999999</v>
      </c>
      <c r="E46" s="15">
        <v>0.36038500000000001</v>
      </c>
      <c r="F46" s="5">
        <v>1.647</v>
      </c>
      <c r="G46" s="11">
        <v>2129418000000</v>
      </c>
      <c r="L46">
        <v>1</v>
      </c>
      <c r="M46">
        <v>2014</v>
      </c>
      <c r="N46" t="b">
        <f t="shared" si="6"/>
        <v>1</v>
      </c>
      <c r="O46" t="b">
        <f t="shared" si="7"/>
        <v>1</v>
      </c>
    </row>
    <row r="47" spans="1:15" x14ac:dyDescent="0.3">
      <c r="A47" s="3">
        <v>41698</v>
      </c>
      <c r="B47" s="4">
        <f t="shared" si="4"/>
        <v>2</v>
      </c>
      <c r="C47" s="5">
        <f t="shared" si="5"/>
        <v>2014</v>
      </c>
      <c r="D47" s="5">
        <v>99.480999999999995</v>
      </c>
      <c r="E47" s="15">
        <v>0.37713200000000002</v>
      </c>
      <c r="F47" s="5">
        <v>1.6567000000000001</v>
      </c>
      <c r="G47" s="11">
        <v>2147019000000</v>
      </c>
      <c r="L47">
        <v>2</v>
      </c>
      <c r="M47">
        <v>2014</v>
      </c>
      <c r="N47" t="b">
        <f t="shared" si="6"/>
        <v>1</v>
      </c>
      <c r="O47" t="b">
        <f t="shared" si="7"/>
        <v>1</v>
      </c>
    </row>
    <row r="48" spans="1:15" x14ac:dyDescent="0.3">
      <c r="A48" s="3">
        <v>41729</v>
      </c>
      <c r="B48" s="4">
        <f t="shared" si="4"/>
        <v>3</v>
      </c>
      <c r="C48" s="5">
        <f t="shared" si="5"/>
        <v>2014</v>
      </c>
      <c r="D48" s="5">
        <v>99.710999999999999</v>
      </c>
      <c r="E48" s="15">
        <v>0.42145700000000003</v>
      </c>
      <c r="F48" s="5">
        <v>1.6621999999999999</v>
      </c>
      <c r="G48" s="11">
        <v>2115829000000</v>
      </c>
      <c r="L48">
        <v>3</v>
      </c>
      <c r="M48">
        <v>2014</v>
      </c>
      <c r="N48" t="b">
        <f t="shared" si="6"/>
        <v>1</v>
      </c>
      <c r="O48" t="b">
        <f t="shared" si="7"/>
        <v>1</v>
      </c>
    </row>
    <row r="49" spans="1:15" x14ac:dyDescent="0.3">
      <c r="A49" s="3">
        <v>41759</v>
      </c>
      <c r="B49" s="4">
        <f t="shared" si="4"/>
        <v>4</v>
      </c>
      <c r="C49" s="5">
        <f t="shared" si="5"/>
        <v>2014</v>
      </c>
      <c r="D49" s="5">
        <v>100.066</v>
      </c>
      <c r="E49" s="15">
        <v>0.34405599999999997</v>
      </c>
      <c r="F49" s="5">
        <v>1.6742999999999999</v>
      </c>
      <c r="G49" s="11">
        <v>2106059000000</v>
      </c>
      <c r="L49">
        <v>4</v>
      </c>
      <c r="M49">
        <v>2014</v>
      </c>
      <c r="N49" t="b">
        <f t="shared" si="6"/>
        <v>1</v>
      </c>
      <c r="O49" t="b">
        <f t="shared" si="7"/>
        <v>1</v>
      </c>
    </row>
    <row r="50" spans="1:15" x14ac:dyDescent="0.3">
      <c r="A50" s="3">
        <v>41790</v>
      </c>
      <c r="B50" s="4">
        <f t="shared" si="4"/>
        <v>5</v>
      </c>
      <c r="C50" s="5">
        <f t="shared" si="5"/>
        <v>2014</v>
      </c>
      <c r="D50" s="5">
        <v>100.004</v>
      </c>
      <c r="E50" s="15">
        <v>0.27635300000000002</v>
      </c>
      <c r="F50" s="5">
        <v>1.6843999999999999</v>
      </c>
      <c r="G50" s="11">
        <v>2099877000000</v>
      </c>
      <c r="L50">
        <v>5</v>
      </c>
      <c r="M50">
        <v>2014</v>
      </c>
      <c r="N50" t="b">
        <f t="shared" si="6"/>
        <v>1</v>
      </c>
      <c r="O50" t="b">
        <f t="shared" si="7"/>
        <v>1</v>
      </c>
    </row>
    <row r="51" spans="1:15" x14ac:dyDescent="0.3">
      <c r="A51" s="3">
        <v>41820</v>
      </c>
      <c r="B51" s="4">
        <f t="shared" si="4"/>
        <v>6</v>
      </c>
      <c r="C51" s="5">
        <f t="shared" si="5"/>
        <v>2014</v>
      </c>
      <c r="D51" s="5">
        <v>100.203</v>
      </c>
      <c r="E51" s="15">
        <v>0.41751899999999997</v>
      </c>
      <c r="F51" s="5">
        <v>1.6906000000000001</v>
      </c>
      <c r="G51" s="11">
        <v>2111511000000</v>
      </c>
      <c r="L51">
        <v>6</v>
      </c>
      <c r="M51">
        <v>2014</v>
      </c>
      <c r="N51" t="b">
        <f t="shared" si="6"/>
        <v>1</v>
      </c>
      <c r="O51" t="b">
        <f t="shared" si="7"/>
        <v>1</v>
      </c>
    </row>
    <row r="52" spans="1:15" x14ac:dyDescent="0.3">
      <c r="A52" s="3">
        <v>41851</v>
      </c>
      <c r="B52" s="4">
        <f t="shared" si="4"/>
        <v>7</v>
      </c>
      <c r="C52" s="5">
        <f t="shared" si="5"/>
        <v>2014</v>
      </c>
      <c r="D52" s="5">
        <v>99.861999999999995</v>
      </c>
      <c r="E52" s="15">
        <v>0.415487</v>
      </c>
      <c r="F52" s="5">
        <v>1.7069000000000001</v>
      </c>
      <c r="G52" s="11">
        <v>2105643000000</v>
      </c>
      <c r="L52">
        <v>7</v>
      </c>
      <c r="M52">
        <v>2014</v>
      </c>
      <c r="N52" t="b">
        <f t="shared" si="6"/>
        <v>1</v>
      </c>
      <c r="O52" t="b">
        <f t="shared" si="7"/>
        <v>1</v>
      </c>
    </row>
    <row r="53" spans="1:15" x14ac:dyDescent="0.3">
      <c r="A53" s="3">
        <v>41882</v>
      </c>
      <c r="B53" s="4">
        <f t="shared" si="4"/>
        <v>8</v>
      </c>
      <c r="C53" s="5">
        <f t="shared" si="5"/>
        <v>2014</v>
      </c>
      <c r="D53" s="5">
        <v>100.249</v>
      </c>
      <c r="E53" s="15">
        <v>0.397762</v>
      </c>
      <c r="F53" s="5">
        <v>1.6709000000000001</v>
      </c>
      <c r="G53" s="11">
        <v>2110263000000</v>
      </c>
      <c r="L53">
        <v>8</v>
      </c>
      <c r="M53">
        <v>2014</v>
      </c>
      <c r="N53" t="b">
        <f t="shared" si="6"/>
        <v>1</v>
      </c>
      <c r="O53" t="b">
        <f t="shared" si="7"/>
        <v>1</v>
      </c>
    </row>
    <row r="54" spans="1:15" x14ac:dyDescent="0.3">
      <c r="A54" s="3">
        <v>41912</v>
      </c>
      <c r="B54" s="4">
        <f t="shared" si="4"/>
        <v>9</v>
      </c>
      <c r="C54" s="5">
        <f t="shared" si="5"/>
        <v>2014</v>
      </c>
      <c r="D54" s="5">
        <v>100.285</v>
      </c>
      <c r="E54" s="15">
        <v>0.480852</v>
      </c>
      <c r="F54" s="5">
        <v>1.6305000000000001</v>
      </c>
      <c r="G54" s="11">
        <v>2111662000000</v>
      </c>
      <c r="L54">
        <v>9</v>
      </c>
      <c r="M54">
        <v>2014</v>
      </c>
      <c r="N54" t="b">
        <f t="shared" si="6"/>
        <v>1</v>
      </c>
      <c r="O54" t="b">
        <f t="shared" si="7"/>
        <v>1</v>
      </c>
    </row>
    <row r="55" spans="1:15" x14ac:dyDescent="0.3">
      <c r="A55" s="3">
        <v>41943</v>
      </c>
      <c r="B55" s="4">
        <f t="shared" si="4"/>
        <v>10</v>
      </c>
      <c r="C55" s="5">
        <f t="shared" si="5"/>
        <v>2014</v>
      </c>
      <c r="D55" s="5">
        <v>100.404</v>
      </c>
      <c r="E55" s="15">
        <v>0.39043099999999997</v>
      </c>
      <c r="F55" s="5">
        <v>1.6068</v>
      </c>
      <c r="G55" s="11">
        <v>2094845000000</v>
      </c>
      <c r="L55">
        <v>10</v>
      </c>
      <c r="M55">
        <v>2014</v>
      </c>
      <c r="N55" t="b">
        <f t="shared" si="6"/>
        <v>1</v>
      </c>
      <c r="O55" t="b">
        <f t="shared" si="7"/>
        <v>1</v>
      </c>
    </row>
    <row r="56" spans="1:15" x14ac:dyDescent="0.3">
      <c r="A56" s="3">
        <v>41973</v>
      </c>
      <c r="B56" s="4">
        <f t="shared" si="4"/>
        <v>11</v>
      </c>
      <c r="C56" s="5">
        <f t="shared" si="5"/>
        <v>2014</v>
      </c>
      <c r="D56" s="5">
        <v>100.142</v>
      </c>
      <c r="E56" s="15">
        <v>0.41291600000000001</v>
      </c>
      <c r="F56" s="5">
        <v>1.5780000000000001</v>
      </c>
      <c r="G56" s="11">
        <v>2094889000000</v>
      </c>
      <c r="L56">
        <v>11</v>
      </c>
      <c r="M56">
        <v>2014</v>
      </c>
      <c r="N56" t="b">
        <f t="shared" si="6"/>
        <v>1</v>
      </c>
      <c r="O56" t="b">
        <f t="shared" si="7"/>
        <v>1</v>
      </c>
    </row>
    <row r="57" spans="1:15" x14ac:dyDescent="0.3">
      <c r="A57" s="3">
        <v>42004</v>
      </c>
      <c r="B57" s="4">
        <f t="shared" si="4"/>
        <v>12</v>
      </c>
      <c r="C57" s="5">
        <f t="shared" si="5"/>
        <v>2014</v>
      </c>
      <c r="D57" s="5">
        <v>100.134</v>
      </c>
      <c r="E57" s="15">
        <v>0.38880999999999999</v>
      </c>
      <c r="F57" s="5">
        <v>1.5640000000000001</v>
      </c>
      <c r="G57" s="11">
        <v>2103482000000</v>
      </c>
      <c r="L57">
        <v>12</v>
      </c>
      <c r="M57">
        <v>2014</v>
      </c>
      <c r="N57" t="b">
        <f t="shared" si="6"/>
        <v>1</v>
      </c>
      <c r="O57" t="b">
        <f t="shared" si="7"/>
        <v>1</v>
      </c>
    </row>
    <row r="58" spans="1:15" x14ac:dyDescent="0.3">
      <c r="A58" s="3">
        <v>42035</v>
      </c>
      <c r="B58" s="4">
        <f t="shared" si="4"/>
        <v>1</v>
      </c>
      <c r="C58" s="5">
        <f t="shared" si="5"/>
        <v>2015</v>
      </c>
      <c r="D58" s="5">
        <v>99.257999999999996</v>
      </c>
      <c r="E58" s="15">
        <v>0.34234900000000001</v>
      </c>
      <c r="F58" s="5">
        <v>1.5143</v>
      </c>
      <c r="G58" s="11">
        <v>2090885000000</v>
      </c>
      <c r="L58">
        <v>1</v>
      </c>
      <c r="M58">
        <v>2015</v>
      </c>
      <c r="N58" t="b">
        <f t="shared" si="6"/>
        <v>1</v>
      </c>
      <c r="O58" t="b">
        <f t="shared" si="7"/>
        <v>1</v>
      </c>
    </row>
    <row r="59" spans="1:15" x14ac:dyDescent="0.3">
      <c r="A59" s="3">
        <v>42063</v>
      </c>
      <c r="B59" s="4">
        <f t="shared" si="4"/>
        <v>2</v>
      </c>
      <c r="C59" s="5">
        <f t="shared" si="5"/>
        <v>2015</v>
      </c>
      <c r="D59" s="5">
        <v>99.512</v>
      </c>
      <c r="E59" s="15">
        <v>0.40024900000000002</v>
      </c>
      <c r="F59" s="5">
        <v>1.5334000000000001</v>
      </c>
      <c r="G59" s="11">
        <v>2085990000000</v>
      </c>
      <c r="L59">
        <v>2</v>
      </c>
      <c r="M59">
        <v>2015</v>
      </c>
      <c r="N59" t="b">
        <f t="shared" si="6"/>
        <v>1</v>
      </c>
      <c r="O59" t="b">
        <f t="shared" si="7"/>
        <v>1</v>
      </c>
    </row>
    <row r="60" spans="1:15" x14ac:dyDescent="0.3">
      <c r="A60" s="3">
        <v>42094</v>
      </c>
      <c r="B60" s="4">
        <f t="shared" si="4"/>
        <v>3</v>
      </c>
      <c r="C60" s="5">
        <f t="shared" si="5"/>
        <v>2015</v>
      </c>
      <c r="D60" s="5">
        <v>99.700999999999993</v>
      </c>
      <c r="E60" s="15">
        <v>0.442158</v>
      </c>
      <c r="F60" s="5">
        <v>1.4957</v>
      </c>
      <c r="G60" s="11">
        <v>2111284000000</v>
      </c>
      <c r="L60">
        <v>3</v>
      </c>
      <c r="M60">
        <v>2015</v>
      </c>
      <c r="N60" t="b">
        <f t="shared" si="6"/>
        <v>1</v>
      </c>
      <c r="O60" t="b">
        <f t="shared" si="7"/>
        <v>1</v>
      </c>
    </row>
    <row r="61" spans="1:15" x14ac:dyDescent="0.3">
      <c r="A61" s="3">
        <v>42124</v>
      </c>
      <c r="B61" s="4">
        <f t="shared" si="4"/>
        <v>4</v>
      </c>
      <c r="C61" s="5">
        <f t="shared" si="5"/>
        <v>2015</v>
      </c>
      <c r="D61" s="5">
        <v>99.944999999999993</v>
      </c>
      <c r="E61" s="15">
        <v>0.42496400000000001</v>
      </c>
      <c r="F61" s="5">
        <v>1.4966999999999999</v>
      </c>
      <c r="G61" s="11">
        <v>2110893000000</v>
      </c>
      <c r="L61">
        <v>4</v>
      </c>
      <c r="M61">
        <v>2015</v>
      </c>
      <c r="N61" t="b">
        <f t="shared" si="6"/>
        <v>1</v>
      </c>
      <c r="O61" t="b">
        <f t="shared" si="7"/>
        <v>1</v>
      </c>
    </row>
    <row r="62" spans="1:15" x14ac:dyDescent="0.3">
      <c r="A62" s="3">
        <v>42155</v>
      </c>
      <c r="B62" s="4">
        <f t="shared" si="4"/>
        <v>5</v>
      </c>
      <c r="C62" s="5">
        <f t="shared" si="5"/>
        <v>2015</v>
      </c>
      <c r="D62" s="5">
        <v>100.11499999999999</v>
      </c>
      <c r="E62" s="15">
        <v>0.46478399999999997</v>
      </c>
      <c r="F62" s="5">
        <v>1.5469999999999999</v>
      </c>
      <c r="G62" s="11">
        <v>2120292000000</v>
      </c>
      <c r="L62">
        <v>5</v>
      </c>
      <c r="M62">
        <v>2015</v>
      </c>
      <c r="N62" t="b">
        <f t="shared" si="6"/>
        <v>1</v>
      </c>
      <c r="O62" t="b">
        <f t="shared" si="7"/>
        <v>1</v>
      </c>
    </row>
    <row r="63" spans="1:15" x14ac:dyDescent="0.3">
      <c r="A63" s="3">
        <v>42185</v>
      </c>
      <c r="B63" s="4">
        <f t="shared" si="4"/>
        <v>6</v>
      </c>
      <c r="C63" s="5">
        <f t="shared" si="5"/>
        <v>2015</v>
      </c>
      <c r="D63" s="5">
        <v>100.163</v>
      </c>
      <c r="E63" s="15">
        <v>0.49624099999999999</v>
      </c>
      <c r="F63" s="5">
        <v>1.5568</v>
      </c>
      <c r="G63" s="11">
        <v>2110928000000</v>
      </c>
      <c r="L63">
        <v>6</v>
      </c>
      <c r="M63">
        <v>2015</v>
      </c>
      <c r="N63" t="b">
        <f t="shared" si="6"/>
        <v>1</v>
      </c>
      <c r="O63" t="b">
        <f t="shared" si="7"/>
        <v>1</v>
      </c>
    </row>
    <row r="64" spans="1:15" x14ac:dyDescent="0.3">
      <c r="A64" s="3">
        <v>42216</v>
      </c>
      <c r="B64" s="4">
        <f t="shared" si="4"/>
        <v>7</v>
      </c>
      <c r="C64" s="5">
        <f t="shared" si="5"/>
        <v>2015</v>
      </c>
      <c r="D64" s="6">
        <v>100.008</v>
      </c>
      <c r="E64" s="15">
        <v>0.485348</v>
      </c>
      <c r="F64" s="5">
        <v>1.556</v>
      </c>
      <c r="G64" s="11">
        <v>2121920000000</v>
      </c>
      <c r="L64">
        <v>7</v>
      </c>
      <c r="M64">
        <v>2015</v>
      </c>
      <c r="N64" t="b">
        <f t="shared" si="6"/>
        <v>1</v>
      </c>
      <c r="O64" t="b">
        <f t="shared" si="7"/>
        <v>1</v>
      </c>
    </row>
    <row r="65" spans="1:15" x14ac:dyDescent="0.3">
      <c r="A65" s="3">
        <v>42247</v>
      </c>
      <c r="B65" s="4">
        <f t="shared" si="4"/>
        <v>8</v>
      </c>
      <c r="C65" s="5">
        <f t="shared" si="5"/>
        <v>2015</v>
      </c>
      <c r="D65" s="5">
        <v>100.25700000000001</v>
      </c>
      <c r="E65" s="15">
        <v>0.45485999999999999</v>
      </c>
      <c r="F65" s="5">
        <v>1.5583</v>
      </c>
      <c r="G65" s="11">
        <v>2106598000000</v>
      </c>
      <c r="L65">
        <v>8</v>
      </c>
      <c r="M65">
        <v>2015</v>
      </c>
      <c r="N65" t="b">
        <f t="shared" si="6"/>
        <v>1</v>
      </c>
      <c r="O65" t="b">
        <f t="shared" si="7"/>
        <v>1</v>
      </c>
    </row>
    <row r="66" spans="1:15" x14ac:dyDescent="0.3">
      <c r="A66" s="3">
        <v>42277</v>
      </c>
      <c r="B66" s="4">
        <f t="shared" ref="B66:B97" si="8">MONTH(A66)</f>
        <v>9</v>
      </c>
      <c r="C66" s="5">
        <f t="shared" ref="C66:C97" si="9">YEAR(A66)</f>
        <v>2015</v>
      </c>
      <c r="D66" s="5">
        <v>100.16</v>
      </c>
      <c r="E66" s="15">
        <v>0.467001</v>
      </c>
      <c r="F66" s="5">
        <v>1.5326</v>
      </c>
      <c r="G66" s="11">
        <v>2099169000000</v>
      </c>
      <c r="L66">
        <v>9</v>
      </c>
      <c r="M66">
        <v>2015</v>
      </c>
      <c r="N66" t="b">
        <f t="shared" ref="N66:N97" si="10">B66=L66</f>
        <v>1</v>
      </c>
      <c r="O66" t="b">
        <f t="shared" ref="O66:O97" si="11">C66=M66</f>
        <v>1</v>
      </c>
    </row>
    <row r="67" spans="1:15" x14ac:dyDescent="0.3">
      <c r="A67" s="3">
        <v>42308</v>
      </c>
      <c r="B67" s="4">
        <f t="shared" si="8"/>
        <v>10</v>
      </c>
      <c r="C67" s="5">
        <f t="shared" si="9"/>
        <v>2015</v>
      </c>
      <c r="D67" s="5">
        <v>100.29300000000001</v>
      </c>
      <c r="E67" s="15">
        <v>0.48071700000000001</v>
      </c>
      <c r="F67" s="5">
        <v>1.5339</v>
      </c>
      <c r="G67" s="11">
        <v>2103674000000</v>
      </c>
      <c r="L67">
        <v>10</v>
      </c>
      <c r="M67">
        <v>2015</v>
      </c>
      <c r="N67" t="b">
        <f t="shared" si="10"/>
        <v>1</v>
      </c>
      <c r="O67" t="b">
        <f t="shared" si="11"/>
        <v>1</v>
      </c>
    </row>
    <row r="68" spans="1:15" x14ac:dyDescent="0.3">
      <c r="A68" s="3">
        <v>42338</v>
      </c>
      <c r="B68" s="4">
        <f t="shared" si="8"/>
        <v>11</v>
      </c>
      <c r="C68" s="5">
        <f t="shared" si="9"/>
        <v>2015</v>
      </c>
      <c r="D68" s="5">
        <v>100.253</v>
      </c>
      <c r="E68" s="15">
        <v>0.48415900000000001</v>
      </c>
      <c r="F68" s="5">
        <v>1.5189999999999999</v>
      </c>
      <c r="G68" s="11">
        <v>2113381000000</v>
      </c>
      <c r="L68">
        <v>11</v>
      </c>
      <c r="M68">
        <v>2015</v>
      </c>
      <c r="N68" t="b">
        <f t="shared" si="10"/>
        <v>1</v>
      </c>
      <c r="O68" t="b">
        <f t="shared" si="11"/>
        <v>1</v>
      </c>
    </row>
    <row r="69" spans="1:15" x14ac:dyDescent="0.3">
      <c r="A69" s="3">
        <v>42369</v>
      </c>
      <c r="B69" s="4">
        <f t="shared" si="8"/>
        <v>12</v>
      </c>
      <c r="C69" s="5">
        <f t="shared" si="9"/>
        <v>2015</v>
      </c>
      <c r="D69" s="5">
        <v>100.336</v>
      </c>
      <c r="E69" s="15">
        <v>0.46986800000000001</v>
      </c>
      <c r="F69" s="5">
        <v>1.4983</v>
      </c>
      <c r="G69" s="11">
        <v>2115531000000</v>
      </c>
      <c r="L69">
        <v>12</v>
      </c>
      <c r="M69">
        <v>2015</v>
      </c>
      <c r="N69" t="b">
        <f t="shared" si="10"/>
        <v>1</v>
      </c>
      <c r="O69" t="b">
        <f t="shared" si="11"/>
        <v>1</v>
      </c>
    </row>
    <row r="70" spans="1:15" x14ac:dyDescent="0.3">
      <c r="A70" s="3">
        <v>42400</v>
      </c>
      <c r="B70" s="4">
        <f t="shared" si="8"/>
        <v>1</v>
      </c>
      <c r="C70" s="5">
        <f t="shared" si="9"/>
        <v>2016</v>
      </c>
      <c r="D70" s="5">
        <v>99.549000000000007</v>
      </c>
      <c r="E70" s="15">
        <v>0.48165999999999998</v>
      </c>
      <c r="F70" s="5">
        <v>1.4379</v>
      </c>
      <c r="G70" s="11">
        <v>2117519000000</v>
      </c>
      <c r="L70">
        <v>1</v>
      </c>
      <c r="M70">
        <v>2016</v>
      </c>
      <c r="N70" t="b">
        <f t="shared" si="10"/>
        <v>1</v>
      </c>
      <c r="O70" t="b">
        <f t="shared" si="11"/>
        <v>1</v>
      </c>
    </row>
    <row r="71" spans="1:15" x14ac:dyDescent="0.3">
      <c r="A71" s="3">
        <v>42429</v>
      </c>
      <c r="B71" s="4">
        <f t="shared" si="8"/>
        <v>2</v>
      </c>
      <c r="C71" s="5">
        <f t="shared" si="9"/>
        <v>2016</v>
      </c>
      <c r="D71" s="5">
        <v>99.795000000000002</v>
      </c>
      <c r="E71" s="15">
        <v>0.46759099999999998</v>
      </c>
      <c r="F71" s="5">
        <v>1.4296</v>
      </c>
      <c r="G71" s="11">
        <v>2135206000000</v>
      </c>
      <c r="L71">
        <v>2</v>
      </c>
      <c r="M71">
        <v>2016</v>
      </c>
      <c r="N71" t="b">
        <f t="shared" si="10"/>
        <v>1</v>
      </c>
      <c r="O71" t="b">
        <f t="shared" si="11"/>
        <v>1</v>
      </c>
    </row>
    <row r="72" spans="1:15" x14ac:dyDescent="0.3">
      <c r="A72" s="3">
        <v>42460</v>
      </c>
      <c r="B72" s="4">
        <f t="shared" si="8"/>
        <v>3</v>
      </c>
      <c r="C72" s="5">
        <f t="shared" si="9"/>
        <v>2016</v>
      </c>
      <c r="D72" s="5">
        <v>100.16200000000001</v>
      </c>
      <c r="E72" s="15">
        <v>0.45363799999999999</v>
      </c>
      <c r="F72" s="5">
        <v>1.425</v>
      </c>
      <c r="G72" s="11">
        <v>2135085000000</v>
      </c>
      <c r="L72">
        <v>3</v>
      </c>
      <c r="M72">
        <v>2016</v>
      </c>
      <c r="N72" t="b">
        <f t="shared" si="10"/>
        <v>1</v>
      </c>
      <c r="O72" t="b">
        <f t="shared" si="11"/>
        <v>1</v>
      </c>
    </row>
    <row r="73" spans="1:15" x14ac:dyDescent="0.3">
      <c r="A73" s="3">
        <v>42490</v>
      </c>
      <c r="B73" s="4">
        <f t="shared" si="8"/>
        <v>4</v>
      </c>
      <c r="C73" s="5">
        <f t="shared" si="9"/>
        <v>2016</v>
      </c>
      <c r="D73" s="5">
        <v>100.232</v>
      </c>
      <c r="E73" s="15">
        <v>0.444691</v>
      </c>
      <c r="F73" s="5">
        <v>1.4312</v>
      </c>
      <c r="G73" s="11">
        <v>2129974000000</v>
      </c>
      <c r="L73">
        <v>4</v>
      </c>
      <c r="M73">
        <v>2016</v>
      </c>
      <c r="N73" t="b">
        <f t="shared" si="10"/>
        <v>1</v>
      </c>
      <c r="O73" t="b">
        <f t="shared" si="11"/>
        <v>1</v>
      </c>
    </row>
    <row r="74" spans="1:15" x14ac:dyDescent="0.3">
      <c r="A74" s="3">
        <v>42521</v>
      </c>
      <c r="B74" s="4">
        <f t="shared" si="8"/>
        <v>5</v>
      </c>
      <c r="C74" s="5">
        <f t="shared" si="9"/>
        <v>2016</v>
      </c>
      <c r="D74" s="5">
        <v>100.422</v>
      </c>
      <c r="E74" s="15">
        <v>0.42588900000000002</v>
      </c>
      <c r="F74" s="5">
        <v>1.4518</v>
      </c>
      <c r="G74" s="11">
        <v>2154734000000</v>
      </c>
      <c r="L74">
        <v>5</v>
      </c>
      <c r="M74">
        <v>2016</v>
      </c>
      <c r="N74" t="b">
        <f t="shared" si="10"/>
        <v>1</v>
      </c>
      <c r="O74" t="b">
        <f t="shared" si="11"/>
        <v>1</v>
      </c>
    </row>
    <row r="75" spans="1:15" x14ac:dyDescent="0.3">
      <c r="A75" s="3">
        <v>42551</v>
      </c>
      <c r="B75" s="4">
        <f t="shared" si="8"/>
        <v>6</v>
      </c>
      <c r="C75" s="5">
        <f t="shared" si="9"/>
        <v>2016</v>
      </c>
      <c r="D75" s="5">
        <v>100.624</v>
      </c>
      <c r="E75" s="15">
        <v>0.36989899999999998</v>
      </c>
      <c r="F75" s="5">
        <v>1.4209000000000001</v>
      </c>
      <c r="G75" s="11">
        <v>2188038000000</v>
      </c>
      <c r="L75">
        <v>6</v>
      </c>
      <c r="M75">
        <v>2016</v>
      </c>
      <c r="N75" t="b">
        <f t="shared" si="10"/>
        <v>1</v>
      </c>
      <c r="O75" t="b">
        <f t="shared" si="11"/>
        <v>1</v>
      </c>
    </row>
    <row r="76" spans="1:15" x14ac:dyDescent="0.3">
      <c r="A76" s="3">
        <v>42582</v>
      </c>
      <c r="B76" s="4">
        <f t="shared" si="8"/>
        <v>7</v>
      </c>
      <c r="C76" s="5">
        <f t="shared" si="9"/>
        <v>2016</v>
      </c>
      <c r="D76" s="5">
        <v>100.571</v>
      </c>
      <c r="E76" s="15">
        <v>0.34304200000000001</v>
      </c>
      <c r="F76" s="5">
        <v>1.3141</v>
      </c>
      <c r="G76" s="11">
        <v>2207613000000</v>
      </c>
      <c r="L76">
        <v>7</v>
      </c>
      <c r="M76">
        <v>2016</v>
      </c>
      <c r="N76" t="b">
        <f t="shared" si="10"/>
        <v>1</v>
      </c>
      <c r="O76" t="b">
        <f t="shared" si="11"/>
        <v>1</v>
      </c>
    </row>
    <row r="77" spans="1:15" x14ac:dyDescent="0.3">
      <c r="A77" s="3">
        <v>42613</v>
      </c>
      <c r="B77" s="4">
        <f t="shared" si="8"/>
        <v>8</v>
      </c>
      <c r="C77" s="5">
        <f t="shared" si="9"/>
        <v>2016</v>
      </c>
      <c r="D77" s="5">
        <v>100.898</v>
      </c>
      <c r="E77" s="15">
        <v>0.221363</v>
      </c>
      <c r="F77" s="5">
        <v>1.31</v>
      </c>
      <c r="G77" s="11">
        <v>2223835000000</v>
      </c>
      <c r="L77">
        <v>8</v>
      </c>
      <c r="M77">
        <v>2016</v>
      </c>
      <c r="N77" t="b">
        <f t="shared" si="10"/>
        <v>1</v>
      </c>
      <c r="O77" t="b">
        <f t="shared" si="11"/>
        <v>1</v>
      </c>
    </row>
    <row r="78" spans="1:15" x14ac:dyDescent="0.3">
      <c r="A78" s="3">
        <v>42643</v>
      </c>
      <c r="B78" s="4">
        <f t="shared" si="8"/>
        <v>9</v>
      </c>
      <c r="C78" s="5">
        <f t="shared" si="9"/>
        <v>2016</v>
      </c>
      <c r="D78" s="5">
        <v>101.13800000000001</v>
      </c>
      <c r="E78" s="15">
        <v>0.18383099999999999</v>
      </c>
      <c r="F78" s="5">
        <v>1.3142</v>
      </c>
      <c r="G78" s="11">
        <v>2228660000000</v>
      </c>
      <c r="L78">
        <v>9</v>
      </c>
      <c r="M78">
        <v>2016</v>
      </c>
      <c r="N78" t="b">
        <f t="shared" si="10"/>
        <v>1</v>
      </c>
      <c r="O78" t="b">
        <f t="shared" si="11"/>
        <v>1</v>
      </c>
    </row>
    <row r="79" spans="1:15" x14ac:dyDescent="0.3">
      <c r="A79" s="3">
        <v>42674</v>
      </c>
      <c r="B79" s="4">
        <f t="shared" si="8"/>
        <v>10</v>
      </c>
      <c r="C79" s="5">
        <f t="shared" si="9"/>
        <v>2016</v>
      </c>
      <c r="D79" s="5">
        <v>101.205</v>
      </c>
      <c r="E79" s="15">
        <v>0.159943</v>
      </c>
      <c r="F79" s="5">
        <v>1.2329000000000001</v>
      </c>
      <c r="G79" s="11">
        <v>2246420000000</v>
      </c>
      <c r="L79">
        <v>10</v>
      </c>
      <c r="M79">
        <v>2016</v>
      </c>
      <c r="N79" t="b">
        <f t="shared" si="10"/>
        <v>1</v>
      </c>
      <c r="O79" t="b">
        <f t="shared" si="11"/>
        <v>1</v>
      </c>
    </row>
    <row r="80" spans="1:15" x14ac:dyDescent="0.3">
      <c r="A80" s="3">
        <v>42704</v>
      </c>
      <c r="B80" s="4">
        <f t="shared" si="8"/>
        <v>11</v>
      </c>
      <c r="C80" s="5">
        <f t="shared" si="9"/>
        <v>2016</v>
      </c>
      <c r="D80" s="5">
        <v>101.42100000000001</v>
      </c>
      <c r="E80" s="15">
        <v>0.120935</v>
      </c>
      <c r="F80" s="5">
        <v>1.2431000000000001</v>
      </c>
      <c r="G80" s="11">
        <v>2252904000000</v>
      </c>
      <c r="L80">
        <v>11</v>
      </c>
      <c r="M80">
        <v>2016</v>
      </c>
      <c r="N80" t="b">
        <f t="shared" si="10"/>
        <v>1</v>
      </c>
      <c r="O80" t="b">
        <f t="shared" si="11"/>
        <v>1</v>
      </c>
    </row>
    <row r="81" spans="1:15" x14ac:dyDescent="0.3">
      <c r="A81" s="3">
        <v>42735</v>
      </c>
      <c r="B81" s="4">
        <f t="shared" si="8"/>
        <v>12</v>
      </c>
      <c r="C81" s="5">
        <f t="shared" si="9"/>
        <v>2016</v>
      </c>
      <c r="D81" s="5">
        <v>101.9</v>
      </c>
      <c r="E81" s="15">
        <v>1.0562E-2</v>
      </c>
      <c r="F81" s="5">
        <v>1.2487999999999999</v>
      </c>
      <c r="G81" s="11">
        <v>2247056000000</v>
      </c>
      <c r="L81">
        <v>12</v>
      </c>
      <c r="M81">
        <v>2016</v>
      </c>
      <c r="N81" t="b">
        <f t="shared" si="10"/>
        <v>1</v>
      </c>
      <c r="O81" t="b">
        <f t="shared" si="11"/>
        <v>1</v>
      </c>
    </row>
    <row r="82" spans="1:15" x14ac:dyDescent="0.3">
      <c r="A82" s="3">
        <v>42766</v>
      </c>
      <c r="B82" s="4">
        <f t="shared" si="8"/>
        <v>1</v>
      </c>
      <c r="C82" s="5">
        <f t="shared" si="9"/>
        <v>2017</v>
      </c>
      <c r="D82" s="5">
        <v>101.35599999999999</v>
      </c>
      <c r="E82" s="15">
        <v>0.16425500000000001</v>
      </c>
      <c r="F82" s="5">
        <v>1.2351000000000001</v>
      </c>
      <c r="G82" s="11">
        <v>2265064000000</v>
      </c>
      <c r="L82">
        <v>1</v>
      </c>
      <c r="M82">
        <v>2017</v>
      </c>
      <c r="N82" t="b">
        <f t="shared" si="10"/>
        <v>1</v>
      </c>
      <c r="O82" t="b">
        <f t="shared" si="11"/>
        <v>1</v>
      </c>
    </row>
    <row r="83" spans="1:15" x14ac:dyDescent="0.3">
      <c r="A83" s="3">
        <v>42794</v>
      </c>
      <c r="B83" s="4">
        <f t="shared" si="8"/>
        <v>2</v>
      </c>
      <c r="C83" s="5">
        <f t="shared" si="9"/>
        <v>2017</v>
      </c>
      <c r="D83" s="5">
        <v>102.08799999999999</v>
      </c>
      <c r="E83" s="15">
        <v>3.44E-2</v>
      </c>
      <c r="F83" s="5">
        <v>1.2490000000000001</v>
      </c>
      <c r="G83" s="11">
        <v>2262084000000</v>
      </c>
      <c r="L83">
        <v>2</v>
      </c>
      <c r="M83">
        <v>2017</v>
      </c>
      <c r="N83" t="b">
        <f t="shared" si="10"/>
        <v>1</v>
      </c>
      <c r="O83" t="b">
        <f t="shared" si="11"/>
        <v>1</v>
      </c>
    </row>
    <row r="84" spans="1:15" x14ac:dyDescent="0.3">
      <c r="A84" s="3">
        <v>42825</v>
      </c>
      <c r="B84" s="4">
        <f t="shared" si="8"/>
        <v>3</v>
      </c>
      <c r="C84" s="5">
        <f t="shared" si="9"/>
        <v>2017</v>
      </c>
      <c r="D84" s="5">
        <v>102.482</v>
      </c>
      <c r="E84" s="15">
        <v>6.2141000000000002E-2</v>
      </c>
      <c r="F84" s="5">
        <v>1.2347999999999999</v>
      </c>
      <c r="G84" s="11">
        <v>2293234000000</v>
      </c>
      <c r="L84">
        <v>3</v>
      </c>
      <c r="M84">
        <v>2017</v>
      </c>
      <c r="N84" t="b">
        <f t="shared" si="10"/>
        <v>1</v>
      </c>
      <c r="O84" t="b">
        <f t="shared" si="11"/>
        <v>1</v>
      </c>
    </row>
    <row r="85" spans="1:15" x14ac:dyDescent="0.3">
      <c r="A85" s="3">
        <v>42855</v>
      </c>
      <c r="B85" s="4">
        <f t="shared" si="8"/>
        <v>4</v>
      </c>
      <c r="C85" s="5">
        <f t="shared" si="9"/>
        <v>2017</v>
      </c>
      <c r="D85" s="5">
        <v>102.949</v>
      </c>
      <c r="E85" s="15">
        <v>6.9333000000000006E-2</v>
      </c>
      <c r="F85" s="5">
        <v>1.2652000000000001</v>
      </c>
      <c r="G85" s="11">
        <v>2314964000000</v>
      </c>
      <c r="L85">
        <v>4</v>
      </c>
      <c r="M85">
        <v>2017</v>
      </c>
      <c r="N85" t="b">
        <f t="shared" si="10"/>
        <v>1</v>
      </c>
      <c r="O85" t="b">
        <f t="shared" si="11"/>
        <v>1</v>
      </c>
    </row>
    <row r="86" spans="1:15" x14ac:dyDescent="0.3">
      <c r="A86" s="3">
        <v>42886</v>
      </c>
      <c r="B86" s="4">
        <f t="shared" si="8"/>
        <v>5</v>
      </c>
      <c r="C86" s="5">
        <f t="shared" si="9"/>
        <v>2017</v>
      </c>
      <c r="D86" s="5">
        <v>103.309</v>
      </c>
      <c r="E86" s="15">
        <v>5.7537999999999999E-2</v>
      </c>
      <c r="F86" s="5">
        <v>1.2932999999999999</v>
      </c>
      <c r="G86" s="11">
        <v>2310682000000</v>
      </c>
      <c r="L86">
        <v>5</v>
      </c>
      <c r="M86">
        <v>2017</v>
      </c>
      <c r="N86" t="b">
        <f t="shared" si="10"/>
        <v>1</v>
      </c>
      <c r="O86" t="b">
        <f t="shared" si="11"/>
        <v>1</v>
      </c>
    </row>
    <row r="87" spans="1:15" x14ac:dyDescent="0.3">
      <c r="A87" s="3">
        <v>42916</v>
      </c>
      <c r="B87" s="4">
        <f t="shared" si="8"/>
        <v>6</v>
      </c>
      <c r="C87" s="5">
        <f t="shared" si="9"/>
        <v>2017</v>
      </c>
      <c r="D87" s="5">
        <v>103.28400000000001</v>
      </c>
      <c r="E87" s="15">
        <v>0.126195</v>
      </c>
      <c r="F87" s="5">
        <v>1.2813000000000001</v>
      </c>
      <c r="G87" s="11">
        <v>2311653000000</v>
      </c>
      <c r="L87">
        <v>6</v>
      </c>
      <c r="M87">
        <v>2017</v>
      </c>
      <c r="N87" t="b">
        <f t="shared" si="10"/>
        <v>1</v>
      </c>
      <c r="O87" t="b">
        <f t="shared" si="11"/>
        <v>1</v>
      </c>
    </row>
    <row r="88" spans="1:15" x14ac:dyDescent="0.3">
      <c r="A88" s="3">
        <v>42947</v>
      </c>
      <c r="B88" s="4">
        <f t="shared" si="8"/>
        <v>7</v>
      </c>
      <c r="C88" s="5">
        <f t="shared" si="9"/>
        <v>2017</v>
      </c>
      <c r="D88" s="5">
        <v>103.215</v>
      </c>
      <c r="E88" s="15">
        <v>0.12789600000000001</v>
      </c>
      <c r="F88" s="5">
        <v>1.2994000000000001</v>
      </c>
      <c r="G88" s="11">
        <v>2308580000000</v>
      </c>
      <c r="L88">
        <v>7</v>
      </c>
      <c r="M88">
        <v>2017</v>
      </c>
      <c r="N88" t="b">
        <f t="shared" si="10"/>
        <v>1</v>
      </c>
      <c r="O88" t="b">
        <f t="shared" si="11"/>
        <v>1</v>
      </c>
    </row>
    <row r="89" spans="1:15" x14ac:dyDescent="0.3">
      <c r="A89" s="3">
        <v>42978</v>
      </c>
      <c r="B89" s="4">
        <f t="shared" si="8"/>
        <v>8</v>
      </c>
      <c r="C89" s="5">
        <f t="shared" si="9"/>
        <v>2017</v>
      </c>
      <c r="D89" s="5">
        <v>103.785</v>
      </c>
      <c r="E89" s="15">
        <v>0.17147100000000001</v>
      </c>
      <c r="F89" s="5">
        <v>1.2955000000000001</v>
      </c>
      <c r="G89" s="11">
        <v>2329121000000</v>
      </c>
      <c r="L89">
        <v>8</v>
      </c>
      <c r="M89">
        <v>2017</v>
      </c>
      <c r="N89" t="b">
        <f t="shared" si="10"/>
        <v>1</v>
      </c>
      <c r="O89" t="b">
        <f t="shared" si="11"/>
        <v>1</v>
      </c>
    </row>
    <row r="90" spans="1:15" x14ac:dyDescent="0.3">
      <c r="A90" s="3">
        <v>43008</v>
      </c>
      <c r="B90" s="4">
        <f t="shared" si="8"/>
        <v>9</v>
      </c>
      <c r="C90" s="5">
        <f t="shared" si="9"/>
        <v>2017</v>
      </c>
      <c r="D90" s="5">
        <v>104.131</v>
      </c>
      <c r="E90" s="15">
        <v>0.221447</v>
      </c>
      <c r="F90" s="5">
        <v>1.3324</v>
      </c>
      <c r="G90" s="11">
        <v>2355638000000</v>
      </c>
      <c r="L90">
        <v>9</v>
      </c>
      <c r="M90">
        <v>2017</v>
      </c>
      <c r="N90" t="b">
        <f t="shared" si="10"/>
        <v>1</v>
      </c>
      <c r="O90" t="b">
        <f t="shared" si="11"/>
        <v>1</v>
      </c>
    </row>
    <row r="91" spans="1:15" x14ac:dyDescent="0.3">
      <c r="A91" s="3">
        <v>43039</v>
      </c>
      <c r="B91" s="4">
        <f t="shared" si="8"/>
        <v>10</v>
      </c>
      <c r="C91" s="5">
        <f t="shared" si="9"/>
        <v>2017</v>
      </c>
      <c r="D91" s="5">
        <v>104.242</v>
      </c>
      <c r="E91" s="15">
        <v>0.357379</v>
      </c>
      <c r="F91" s="5">
        <v>1.3197000000000001</v>
      </c>
      <c r="G91" s="11">
        <v>2361363000000</v>
      </c>
      <c r="L91">
        <v>10</v>
      </c>
      <c r="M91">
        <v>2017</v>
      </c>
      <c r="N91" t="b">
        <f t="shared" si="10"/>
        <v>1</v>
      </c>
      <c r="O91" t="b">
        <f t="shared" si="11"/>
        <v>1</v>
      </c>
    </row>
    <row r="92" spans="1:15" x14ac:dyDescent="0.3">
      <c r="A92" s="3">
        <v>43069</v>
      </c>
      <c r="B92" s="4">
        <f t="shared" si="8"/>
        <v>11</v>
      </c>
      <c r="C92" s="5">
        <f t="shared" si="9"/>
        <v>2017</v>
      </c>
      <c r="D92" s="5">
        <v>104.557</v>
      </c>
      <c r="E92" s="15">
        <v>0.35148200000000002</v>
      </c>
      <c r="F92" s="5">
        <v>1.3219000000000001</v>
      </c>
      <c r="G92" s="11">
        <v>2363300000000</v>
      </c>
      <c r="L92">
        <v>11</v>
      </c>
      <c r="M92">
        <v>2017</v>
      </c>
      <c r="N92" t="b">
        <f t="shared" si="10"/>
        <v>1</v>
      </c>
      <c r="O92" t="b">
        <f t="shared" si="11"/>
        <v>1</v>
      </c>
    </row>
    <row r="93" spans="1:15" x14ac:dyDescent="0.3">
      <c r="A93" s="3">
        <v>43100</v>
      </c>
      <c r="B93" s="4">
        <f t="shared" si="8"/>
        <v>12</v>
      </c>
      <c r="C93" s="5">
        <f t="shared" si="9"/>
        <v>2017</v>
      </c>
      <c r="D93" s="5">
        <v>104.929</v>
      </c>
      <c r="E93" s="15">
        <v>0.27344600000000002</v>
      </c>
      <c r="F93" s="5">
        <v>1.3402000000000001</v>
      </c>
      <c r="G93" s="11">
        <v>2356230000000</v>
      </c>
      <c r="L93">
        <v>12</v>
      </c>
      <c r="M93">
        <v>2017</v>
      </c>
      <c r="N93" t="b">
        <f t="shared" si="10"/>
        <v>1</v>
      </c>
      <c r="O93" t="b">
        <f t="shared" si="11"/>
        <v>1</v>
      </c>
    </row>
    <row r="94" spans="1:15" x14ac:dyDescent="0.3">
      <c r="A94" s="3">
        <v>43131</v>
      </c>
      <c r="B94" s="4">
        <f t="shared" si="8"/>
        <v>1</v>
      </c>
      <c r="C94" s="5">
        <f t="shared" si="9"/>
        <v>2018</v>
      </c>
      <c r="D94" s="5">
        <v>104.386</v>
      </c>
      <c r="E94" s="15">
        <v>0.24013499999999999</v>
      </c>
      <c r="F94" s="5">
        <v>1.3832</v>
      </c>
      <c r="G94" s="11">
        <v>2386410000000</v>
      </c>
      <c r="L94">
        <v>1</v>
      </c>
      <c r="M94">
        <v>2018</v>
      </c>
      <c r="N94" t="b">
        <f t="shared" si="10"/>
        <v>1</v>
      </c>
      <c r="O94" t="b">
        <f t="shared" si="11"/>
        <v>1</v>
      </c>
    </row>
    <row r="95" spans="1:15" x14ac:dyDescent="0.3">
      <c r="A95" s="3">
        <v>43159</v>
      </c>
      <c r="B95" s="4">
        <f t="shared" si="8"/>
        <v>2</v>
      </c>
      <c r="C95" s="5">
        <f t="shared" si="9"/>
        <v>2018</v>
      </c>
      <c r="D95" s="5">
        <v>104.85299999999999</v>
      </c>
      <c r="E95" s="15">
        <v>0.248</v>
      </c>
      <c r="F95" s="5">
        <v>1.3960999999999999</v>
      </c>
      <c r="G95" s="11">
        <v>2377847000000</v>
      </c>
      <c r="L95">
        <v>2</v>
      </c>
      <c r="M95">
        <v>2018</v>
      </c>
      <c r="N95" t="b">
        <f t="shared" si="10"/>
        <v>1</v>
      </c>
      <c r="O95" t="b">
        <f t="shared" si="11"/>
        <v>1</v>
      </c>
    </row>
    <row r="96" spans="1:15" x14ac:dyDescent="0.3">
      <c r="A96" s="3">
        <v>43190</v>
      </c>
      <c r="B96" s="4">
        <f t="shared" si="8"/>
        <v>3</v>
      </c>
      <c r="C96" s="5">
        <f t="shared" si="9"/>
        <v>2018</v>
      </c>
      <c r="D96" s="5">
        <v>105.001</v>
      </c>
      <c r="E96" s="15">
        <v>0.504714</v>
      </c>
      <c r="F96" s="5">
        <v>1.397</v>
      </c>
      <c r="G96" s="11">
        <v>2359995000000</v>
      </c>
      <c r="L96">
        <v>3</v>
      </c>
      <c r="M96">
        <v>2018</v>
      </c>
      <c r="N96" t="b">
        <f t="shared" si="10"/>
        <v>1</v>
      </c>
      <c r="O96" t="b">
        <f t="shared" si="11"/>
        <v>1</v>
      </c>
    </row>
    <row r="97" spans="1:15" x14ac:dyDescent="0.3">
      <c r="A97" s="3">
        <v>43220</v>
      </c>
      <c r="B97" s="4">
        <f t="shared" si="8"/>
        <v>4</v>
      </c>
      <c r="C97" s="5">
        <f t="shared" si="9"/>
        <v>2018</v>
      </c>
      <c r="D97" s="5">
        <v>105.401</v>
      </c>
      <c r="E97" s="15">
        <v>0.41799999999999998</v>
      </c>
      <c r="F97" s="5">
        <v>1.4083000000000001</v>
      </c>
      <c r="G97" s="11">
        <v>2359613000000</v>
      </c>
      <c r="L97">
        <v>4</v>
      </c>
      <c r="M97">
        <v>2018</v>
      </c>
      <c r="N97" t="b">
        <f t="shared" si="10"/>
        <v>1</v>
      </c>
      <c r="O97" t="b">
        <f t="shared" si="11"/>
        <v>1</v>
      </c>
    </row>
    <row r="98" spans="1:15" x14ac:dyDescent="0.3">
      <c r="A98" s="3">
        <v>43251</v>
      </c>
      <c r="B98" s="4">
        <f t="shared" ref="B98:B129" si="12">MONTH(A98)</f>
        <v>5</v>
      </c>
      <c r="C98" s="5">
        <f t="shared" ref="C98:C129" si="13">YEAR(A98)</f>
        <v>2018</v>
      </c>
      <c r="D98" s="5">
        <v>105.81</v>
      </c>
      <c r="E98" s="15">
        <v>0.42781400000000003</v>
      </c>
      <c r="F98" s="5">
        <v>1.3459000000000001</v>
      </c>
      <c r="G98" s="11">
        <v>2375343000000</v>
      </c>
      <c r="L98">
        <v>5</v>
      </c>
      <c r="M98">
        <v>2018</v>
      </c>
      <c r="N98" t="b">
        <f t="shared" ref="N98:N129" si="14">B98=L98</f>
        <v>1</v>
      </c>
      <c r="O98" t="b">
        <f t="shared" ref="O98:O129" si="15">C98=M98</f>
        <v>1</v>
      </c>
    </row>
    <row r="99" spans="1:15" x14ac:dyDescent="0.3">
      <c r="A99" s="3">
        <v>43281</v>
      </c>
      <c r="B99" s="4">
        <f t="shared" si="12"/>
        <v>6</v>
      </c>
      <c r="C99" s="5">
        <f t="shared" si="13"/>
        <v>2018</v>
      </c>
      <c r="D99" s="5">
        <v>105.81100000000001</v>
      </c>
      <c r="E99" s="15">
        <v>0.58713499999999996</v>
      </c>
      <c r="F99" s="5">
        <v>1.3288</v>
      </c>
      <c r="G99" s="11">
        <v>2372257000000</v>
      </c>
      <c r="L99">
        <v>6</v>
      </c>
      <c r="M99">
        <v>2018</v>
      </c>
      <c r="N99" t="b">
        <f t="shared" si="14"/>
        <v>1</v>
      </c>
      <c r="O99" t="b">
        <f t="shared" si="15"/>
        <v>1</v>
      </c>
    </row>
    <row r="100" spans="1:15" x14ac:dyDescent="0.3">
      <c r="A100" s="3">
        <v>43312</v>
      </c>
      <c r="B100" s="4">
        <f t="shared" si="12"/>
        <v>7</v>
      </c>
      <c r="C100" s="5">
        <f t="shared" si="13"/>
        <v>2018</v>
      </c>
      <c r="D100" s="5">
        <v>105.76900000000001</v>
      </c>
      <c r="E100" s="15">
        <v>0.66815199999999997</v>
      </c>
      <c r="F100" s="5">
        <v>1.3169</v>
      </c>
      <c r="G100" s="11">
        <v>2377505000000</v>
      </c>
      <c r="L100">
        <v>7</v>
      </c>
      <c r="M100">
        <v>2018</v>
      </c>
      <c r="N100" t="b">
        <f t="shared" si="14"/>
        <v>1</v>
      </c>
      <c r="O100" t="b">
        <f t="shared" si="15"/>
        <v>1</v>
      </c>
    </row>
    <row r="101" spans="1:15" x14ac:dyDescent="0.3">
      <c r="A101" s="3">
        <v>43343</v>
      </c>
      <c r="B101" s="4">
        <f t="shared" si="12"/>
        <v>8</v>
      </c>
      <c r="C101" s="5">
        <f t="shared" si="13"/>
        <v>2018</v>
      </c>
      <c r="D101" s="5">
        <v>106.538</v>
      </c>
      <c r="E101" s="15">
        <v>0.72803499999999999</v>
      </c>
      <c r="F101" s="5">
        <v>1.288</v>
      </c>
      <c r="G101" s="11">
        <v>2377798000000</v>
      </c>
      <c r="L101">
        <v>8</v>
      </c>
      <c r="M101">
        <v>2018</v>
      </c>
      <c r="N101" t="b">
        <f t="shared" si="14"/>
        <v>1</v>
      </c>
      <c r="O101" t="b">
        <f t="shared" si="15"/>
        <v>1</v>
      </c>
    </row>
    <row r="102" spans="1:15" x14ac:dyDescent="0.3">
      <c r="A102" s="3">
        <v>43373</v>
      </c>
      <c r="B102" s="4">
        <f t="shared" si="12"/>
        <v>9</v>
      </c>
      <c r="C102" s="5">
        <f t="shared" si="13"/>
        <v>2018</v>
      </c>
      <c r="D102" s="5">
        <v>106.65</v>
      </c>
      <c r="E102" s="15">
        <v>0.75155099999999997</v>
      </c>
      <c r="F102" s="5">
        <v>1.3062</v>
      </c>
      <c r="G102" s="11">
        <v>2382896000000</v>
      </c>
      <c r="L102">
        <v>9</v>
      </c>
      <c r="M102">
        <v>2018</v>
      </c>
      <c r="N102" t="b">
        <f t="shared" si="14"/>
        <v>1</v>
      </c>
      <c r="O102" t="b">
        <f t="shared" si="15"/>
        <v>1</v>
      </c>
    </row>
    <row r="103" spans="1:15" x14ac:dyDescent="0.3">
      <c r="A103" s="3">
        <v>43404</v>
      </c>
      <c r="B103" s="4">
        <f t="shared" si="12"/>
        <v>10</v>
      </c>
      <c r="C103" s="5">
        <f t="shared" si="13"/>
        <v>2018</v>
      </c>
      <c r="D103" s="5">
        <v>106.735</v>
      </c>
      <c r="E103" s="15">
        <v>0.69659400000000005</v>
      </c>
      <c r="F103" s="5">
        <v>1.3011999999999999</v>
      </c>
      <c r="G103" s="11">
        <v>2394184000000</v>
      </c>
      <c r="L103">
        <v>10</v>
      </c>
      <c r="M103">
        <v>2018</v>
      </c>
      <c r="N103" t="b">
        <f t="shared" si="14"/>
        <v>1</v>
      </c>
      <c r="O103" t="b">
        <f t="shared" si="15"/>
        <v>1</v>
      </c>
    </row>
    <row r="104" spans="1:15" x14ac:dyDescent="0.3">
      <c r="A104" s="3">
        <v>43434</v>
      </c>
      <c r="B104" s="4">
        <f t="shared" si="12"/>
        <v>11</v>
      </c>
      <c r="C104" s="5">
        <f t="shared" si="13"/>
        <v>2018</v>
      </c>
      <c r="D104" s="5">
        <v>106.97199999999999</v>
      </c>
      <c r="E104" s="15">
        <v>0.64912000000000003</v>
      </c>
      <c r="F104" s="5">
        <v>1.2901</v>
      </c>
      <c r="G104" s="11">
        <v>2393960000000</v>
      </c>
      <c r="L104">
        <v>11</v>
      </c>
      <c r="M104">
        <v>2018</v>
      </c>
      <c r="N104" t="b">
        <f t="shared" si="14"/>
        <v>1</v>
      </c>
      <c r="O104" t="b">
        <f t="shared" si="15"/>
        <v>1</v>
      </c>
    </row>
    <row r="105" spans="1:15" x14ac:dyDescent="0.3">
      <c r="A105" s="3">
        <v>43465</v>
      </c>
      <c r="B105" s="4">
        <f t="shared" si="12"/>
        <v>12</v>
      </c>
      <c r="C105" s="5">
        <f t="shared" si="13"/>
        <v>2018</v>
      </c>
      <c r="D105" s="5">
        <v>107.137</v>
      </c>
      <c r="E105" s="15">
        <v>0.696044</v>
      </c>
      <c r="F105" s="5">
        <v>1.2661</v>
      </c>
      <c r="G105" s="11">
        <v>2413944000000</v>
      </c>
      <c r="L105">
        <v>12</v>
      </c>
      <c r="M105">
        <v>2018</v>
      </c>
      <c r="N105" t="b">
        <f t="shared" si="14"/>
        <v>1</v>
      </c>
      <c r="O105" t="b">
        <f t="shared" si="15"/>
        <v>1</v>
      </c>
    </row>
    <row r="106" spans="1:15" x14ac:dyDescent="0.3">
      <c r="A106" s="3">
        <v>43496</v>
      </c>
      <c r="B106" s="4">
        <f t="shared" si="12"/>
        <v>1</v>
      </c>
      <c r="C106" s="5">
        <f t="shared" si="13"/>
        <v>2019</v>
      </c>
      <c r="D106" s="5">
        <v>106.315</v>
      </c>
      <c r="E106" s="15">
        <v>0.75489200000000001</v>
      </c>
      <c r="F106" s="5">
        <v>1.2901</v>
      </c>
      <c r="G106" s="11">
        <v>2409020000000</v>
      </c>
      <c r="L106">
        <v>1</v>
      </c>
      <c r="M106">
        <v>2019</v>
      </c>
      <c r="N106" t="b">
        <f t="shared" si="14"/>
        <v>1</v>
      </c>
      <c r="O106" t="b">
        <f t="shared" si="15"/>
        <v>1</v>
      </c>
    </row>
    <row r="107" spans="1:15" x14ac:dyDescent="0.3">
      <c r="A107" s="3">
        <v>43524</v>
      </c>
      <c r="B107" s="4">
        <f t="shared" si="12"/>
        <v>2</v>
      </c>
      <c r="C107" s="5">
        <f t="shared" si="13"/>
        <v>2019</v>
      </c>
      <c r="D107" s="5">
        <v>106.813</v>
      </c>
      <c r="E107" s="15">
        <v>0.73883399999999999</v>
      </c>
      <c r="F107" s="5">
        <v>1.3017000000000001</v>
      </c>
      <c r="G107" s="11">
        <v>2416176000000</v>
      </c>
      <c r="L107">
        <v>2</v>
      </c>
      <c r="M107">
        <v>2019</v>
      </c>
      <c r="N107" t="b">
        <f t="shared" si="14"/>
        <v>1</v>
      </c>
      <c r="O107" t="b">
        <f t="shared" si="15"/>
        <v>1</v>
      </c>
    </row>
    <row r="108" spans="1:15" x14ac:dyDescent="0.3">
      <c r="A108" s="3">
        <v>43555</v>
      </c>
      <c r="B108" s="4">
        <f t="shared" si="12"/>
        <v>3</v>
      </c>
      <c r="C108" s="5">
        <f t="shared" si="13"/>
        <v>2019</v>
      </c>
      <c r="D108" s="5">
        <v>107.004</v>
      </c>
      <c r="E108" s="15">
        <v>0.74929599999999996</v>
      </c>
      <c r="F108" s="5">
        <v>1.3165</v>
      </c>
      <c r="G108" s="11">
        <v>2419180000000</v>
      </c>
      <c r="L108">
        <v>3</v>
      </c>
      <c r="M108">
        <v>2019</v>
      </c>
      <c r="N108" t="b">
        <f t="shared" si="14"/>
        <v>1</v>
      </c>
      <c r="O108" t="b">
        <f t="shared" si="15"/>
        <v>1</v>
      </c>
    </row>
    <row r="109" spans="1:15" x14ac:dyDescent="0.3">
      <c r="A109" s="3">
        <v>43585</v>
      </c>
      <c r="B109" s="4">
        <f t="shared" si="12"/>
        <v>4</v>
      </c>
      <c r="C109" s="5">
        <f t="shared" si="13"/>
        <v>2019</v>
      </c>
      <c r="D109" s="5">
        <v>107.633</v>
      </c>
      <c r="E109" s="15">
        <v>0.74195199999999994</v>
      </c>
      <c r="F109" s="5">
        <v>1.3036000000000001</v>
      </c>
      <c r="G109" s="11">
        <v>2431150000000</v>
      </c>
      <c r="L109">
        <v>4</v>
      </c>
      <c r="M109">
        <v>2019</v>
      </c>
      <c r="N109" t="b">
        <f t="shared" si="14"/>
        <v>1</v>
      </c>
      <c r="O109" t="b">
        <f t="shared" si="15"/>
        <v>1</v>
      </c>
    </row>
    <row r="110" spans="1:15" x14ac:dyDescent="0.3">
      <c r="A110" s="3">
        <v>43616</v>
      </c>
      <c r="B110" s="4">
        <f t="shared" si="12"/>
        <v>5</v>
      </c>
      <c r="C110" s="5">
        <f t="shared" si="13"/>
        <v>2019</v>
      </c>
      <c r="D110" s="5">
        <v>107.94799999999999</v>
      </c>
      <c r="E110" s="15">
        <v>0.70902100000000001</v>
      </c>
      <c r="F110" s="5">
        <v>1.2841</v>
      </c>
      <c r="G110" s="11">
        <v>2428103000000</v>
      </c>
      <c r="L110">
        <v>5</v>
      </c>
      <c r="M110">
        <v>2019</v>
      </c>
      <c r="N110" t="b">
        <f t="shared" si="14"/>
        <v>1</v>
      </c>
      <c r="O110" t="b">
        <f t="shared" si="15"/>
        <v>1</v>
      </c>
    </row>
    <row r="111" spans="1:15" x14ac:dyDescent="0.3">
      <c r="A111" s="3">
        <v>43646</v>
      </c>
      <c r="B111" s="4">
        <f t="shared" si="12"/>
        <v>6</v>
      </c>
      <c r="C111" s="5">
        <f t="shared" si="13"/>
        <v>2019</v>
      </c>
      <c r="D111" s="5">
        <v>107.93300000000001</v>
      </c>
      <c r="E111" s="15">
        <v>0.74858400000000003</v>
      </c>
      <c r="F111" s="5">
        <v>1.2679</v>
      </c>
      <c r="G111" s="11">
        <v>2427014000000</v>
      </c>
      <c r="L111">
        <v>6</v>
      </c>
      <c r="M111">
        <v>2019</v>
      </c>
      <c r="N111" t="b">
        <f t="shared" si="14"/>
        <v>1</v>
      </c>
      <c r="O111" t="b">
        <f t="shared" si="15"/>
        <v>1</v>
      </c>
    </row>
    <row r="112" spans="1:15" x14ac:dyDescent="0.3">
      <c r="A112" s="3">
        <v>43677</v>
      </c>
      <c r="B112" s="4">
        <f t="shared" si="12"/>
        <v>7</v>
      </c>
      <c r="C112" s="5">
        <f t="shared" si="13"/>
        <v>2019</v>
      </c>
      <c r="D112" s="5">
        <v>107.949</v>
      </c>
      <c r="E112" s="15">
        <v>0.748089</v>
      </c>
      <c r="F112" s="5">
        <v>1.2468999999999999</v>
      </c>
      <c r="G112" s="11">
        <v>2440169000000</v>
      </c>
      <c r="L112">
        <v>7</v>
      </c>
      <c r="M112">
        <v>2019</v>
      </c>
      <c r="N112" t="b">
        <f t="shared" si="14"/>
        <v>1</v>
      </c>
      <c r="O112" t="b">
        <f t="shared" si="15"/>
        <v>1</v>
      </c>
    </row>
    <row r="113" spans="1:15" x14ac:dyDescent="0.3">
      <c r="A113" s="3">
        <v>43708</v>
      </c>
      <c r="B113" s="4">
        <f t="shared" si="12"/>
        <v>8</v>
      </c>
      <c r="C113" s="5">
        <f t="shared" si="13"/>
        <v>2019</v>
      </c>
      <c r="D113" s="5">
        <v>108.375</v>
      </c>
      <c r="E113" s="15">
        <v>0.73773900000000003</v>
      </c>
      <c r="F113" s="5">
        <v>1.2155</v>
      </c>
      <c r="G113" s="11">
        <v>2459094000000</v>
      </c>
      <c r="L113">
        <v>8</v>
      </c>
      <c r="M113">
        <v>2019</v>
      </c>
      <c r="N113" t="b">
        <f t="shared" si="14"/>
        <v>1</v>
      </c>
      <c r="O113" t="b">
        <f t="shared" si="15"/>
        <v>1</v>
      </c>
    </row>
    <row r="114" spans="1:15" x14ac:dyDescent="0.3">
      <c r="A114" s="3">
        <v>43738</v>
      </c>
      <c r="B114" s="4">
        <f t="shared" si="12"/>
        <v>9</v>
      </c>
      <c r="C114" s="5">
        <f t="shared" si="13"/>
        <v>2019</v>
      </c>
      <c r="D114" s="5">
        <v>108.479</v>
      </c>
      <c r="E114" s="15">
        <v>0.76615100000000003</v>
      </c>
      <c r="F114" s="5">
        <v>1.2354000000000001</v>
      </c>
      <c r="G114" s="11">
        <v>2474918000000</v>
      </c>
      <c r="L114">
        <v>9</v>
      </c>
      <c r="M114">
        <v>2019</v>
      </c>
      <c r="N114" t="b">
        <f t="shared" si="14"/>
        <v>1</v>
      </c>
      <c r="O114" t="b">
        <f t="shared" si="15"/>
        <v>1</v>
      </c>
    </row>
    <row r="115" spans="1:15" x14ac:dyDescent="0.3">
      <c r="A115" s="3">
        <v>43769</v>
      </c>
      <c r="B115" s="4">
        <f t="shared" si="12"/>
        <v>10</v>
      </c>
      <c r="C115" s="5">
        <f t="shared" si="13"/>
        <v>2019</v>
      </c>
      <c r="D115" s="5">
        <v>108.298</v>
      </c>
      <c r="E115" s="15">
        <v>0.749996</v>
      </c>
      <c r="F115" s="5">
        <v>1.2646999999999999</v>
      </c>
      <c r="G115" s="11">
        <v>2480522000000</v>
      </c>
      <c r="L115">
        <v>10</v>
      </c>
      <c r="M115">
        <v>2019</v>
      </c>
      <c r="N115" t="b">
        <f t="shared" si="14"/>
        <v>1</v>
      </c>
      <c r="O115" t="b">
        <f t="shared" si="15"/>
        <v>1</v>
      </c>
    </row>
    <row r="116" spans="1:15" x14ac:dyDescent="0.3">
      <c r="A116" s="3">
        <v>43799</v>
      </c>
      <c r="B116" s="4">
        <f t="shared" si="12"/>
        <v>11</v>
      </c>
      <c r="C116" s="5">
        <f t="shared" si="13"/>
        <v>2019</v>
      </c>
      <c r="D116" s="5">
        <v>108.54900000000001</v>
      </c>
      <c r="E116" s="15">
        <v>0.74124100000000004</v>
      </c>
      <c r="F116" s="5">
        <v>1.2883</v>
      </c>
      <c r="G116" s="11">
        <v>2504113000000</v>
      </c>
      <c r="L116">
        <v>11</v>
      </c>
      <c r="M116">
        <v>2019</v>
      </c>
      <c r="N116" t="b">
        <f t="shared" si="14"/>
        <v>1</v>
      </c>
      <c r="O116" t="b">
        <f t="shared" si="15"/>
        <v>1</v>
      </c>
    </row>
    <row r="117" spans="1:15" x14ac:dyDescent="0.3">
      <c r="A117" s="3">
        <v>43830</v>
      </c>
      <c r="B117" s="4">
        <f t="shared" si="12"/>
        <v>12</v>
      </c>
      <c r="C117" s="5">
        <f t="shared" si="13"/>
        <v>2019</v>
      </c>
      <c r="D117" s="5">
        <v>108.532</v>
      </c>
      <c r="E117" s="15">
        <v>0.70896099999999995</v>
      </c>
      <c r="F117" s="5">
        <v>1.3101</v>
      </c>
      <c r="G117" s="11">
        <v>2505094000000</v>
      </c>
      <c r="L117">
        <v>12</v>
      </c>
      <c r="M117">
        <v>2019</v>
      </c>
      <c r="N117" t="b">
        <f t="shared" si="14"/>
        <v>1</v>
      </c>
      <c r="O117" t="b">
        <f t="shared" si="15"/>
        <v>1</v>
      </c>
    </row>
    <row r="118" spans="1:15" x14ac:dyDescent="0.3">
      <c r="A118" s="3">
        <v>43861</v>
      </c>
      <c r="B118" s="4">
        <f t="shared" si="12"/>
        <v>1</v>
      </c>
      <c r="C118" s="5">
        <f t="shared" si="13"/>
        <v>2020</v>
      </c>
      <c r="D118" s="5">
        <v>108.196</v>
      </c>
      <c r="E118" s="15">
        <v>0.67057999999999995</v>
      </c>
      <c r="F118" s="5">
        <v>1.3070999999999999</v>
      </c>
      <c r="G118" s="11">
        <v>2523879000000</v>
      </c>
      <c r="L118">
        <v>1</v>
      </c>
      <c r="M118">
        <v>2020</v>
      </c>
      <c r="N118" t="b">
        <f t="shared" si="14"/>
        <v>1</v>
      </c>
      <c r="O118" t="b">
        <f t="shared" si="15"/>
        <v>1</v>
      </c>
    </row>
    <row r="119" spans="1:15" x14ac:dyDescent="0.3">
      <c r="A119" s="3">
        <v>43890</v>
      </c>
      <c r="B119" s="4">
        <f t="shared" si="12"/>
        <v>2</v>
      </c>
      <c r="C119" s="5">
        <f t="shared" si="13"/>
        <v>2020</v>
      </c>
      <c r="D119" s="5">
        <v>108.639</v>
      </c>
      <c r="E119" s="15">
        <v>0.62745499999999998</v>
      </c>
      <c r="F119" s="5">
        <v>1.2957000000000001</v>
      </c>
      <c r="G119" s="11">
        <v>2536781000000</v>
      </c>
      <c r="L119">
        <v>2</v>
      </c>
      <c r="M119">
        <v>2020</v>
      </c>
      <c r="N119" t="b">
        <f t="shared" si="14"/>
        <v>1</v>
      </c>
      <c r="O119" t="b">
        <f t="shared" si="15"/>
        <v>1</v>
      </c>
    </row>
    <row r="120" spans="1:15" x14ac:dyDescent="0.3">
      <c r="A120" s="3">
        <v>43921</v>
      </c>
      <c r="B120" s="4">
        <f t="shared" si="12"/>
        <v>3</v>
      </c>
      <c r="C120" s="5">
        <f t="shared" si="13"/>
        <v>2020</v>
      </c>
      <c r="D120" s="5">
        <v>108.634</v>
      </c>
      <c r="E120" s="15">
        <v>0.177923</v>
      </c>
      <c r="F120" s="5">
        <v>1.2363999999999999</v>
      </c>
      <c r="G120" s="11">
        <v>2619229000000</v>
      </c>
      <c r="L120">
        <v>3</v>
      </c>
      <c r="M120">
        <v>2020</v>
      </c>
      <c r="N120" t="b">
        <f t="shared" si="14"/>
        <v>1</v>
      </c>
      <c r="O120" t="b">
        <f t="shared" si="15"/>
        <v>1</v>
      </c>
    </row>
    <row r="121" spans="1:15" x14ac:dyDescent="0.3">
      <c r="A121" s="3">
        <v>43951</v>
      </c>
      <c r="B121" s="4">
        <f t="shared" si="12"/>
        <v>4</v>
      </c>
      <c r="C121" s="5">
        <f t="shared" si="13"/>
        <v>2020</v>
      </c>
      <c r="D121" s="5">
        <v>108.459</v>
      </c>
      <c r="E121" s="15">
        <v>0.15409400000000001</v>
      </c>
      <c r="F121" s="5">
        <v>1.2410000000000001</v>
      </c>
      <c r="G121" s="11">
        <v>2662962000000</v>
      </c>
      <c r="L121">
        <v>4</v>
      </c>
      <c r="M121">
        <v>2020</v>
      </c>
      <c r="N121" t="b">
        <f t="shared" si="14"/>
        <v>1</v>
      </c>
      <c r="O121" t="b">
        <f t="shared" si="15"/>
        <v>1</v>
      </c>
    </row>
    <row r="122" spans="1:15" x14ac:dyDescent="0.3">
      <c r="A122" s="3">
        <v>43982</v>
      </c>
      <c r="B122" s="4">
        <f t="shared" si="12"/>
        <v>5</v>
      </c>
      <c r="C122" s="5">
        <f t="shared" si="13"/>
        <v>2020</v>
      </c>
      <c r="D122" s="5">
        <v>108.46599999999999</v>
      </c>
      <c r="E122" s="15">
        <v>5.1470000000000002E-2</v>
      </c>
      <c r="F122" s="5">
        <v>1.23</v>
      </c>
      <c r="G122" s="11">
        <v>2723480000000</v>
      </c>
      <c r="L122">
        <v>5</v>
      </c>
      <c r="M122">
        <v>2020</v>
      </c>
      <c r="N122" t="b">
        <f t="shared" si="14"/>
        <v>1</v>
      </c>
      <c r="O122" t="b">
        <f t="shared" si="15"/>
        <v>1</v>
      </c>
    </row>
    <row r="123" spans="1:15" x14ac:dyDescent="0.3">
      <c r="A123" s="3">
        <v>44012</v>
      </c>
      <c r="B123" s="4">
        <f t="shared" si="12"/>
        <v>6</v>
      </c>
      <c r="C123" s="5">
        <f t="shared" si="13"/>
        <v>2020</v>
      </c>
      <c r="D123" s="5">
        <v>108.584</v>
      </c>
      <c r="E123" s="15">
        <v>6.979E-3</v>
      </c>
      <c r="F123" s="5">
        <v>1.2525999999999999</v>
      </c>
      <c r="G123" s="11">
        <v>2749567000000</v>
      </c>
      <c r="L123">
        <v>6</v>
      </c>
      <c r="M123">
        <v>2020</v>
      </c>
      <c r="N123" t="b">
        <f t="shared" si="14"/>
        <v>1</v>
      </c>
      <c r="O123" t="b">
        <f t="shared" si="15"/>
        <v>1</v>
      </c>
    </row>
    <row r="124" spans="1:15" x14ac:dyDescent="0.3">
      <c r="A124" s="3">
        <v>44043</v>
      </c>
      <c r="B124" s="4">
        <f t="shared" si="12"/>
        <v>7</v>
      </c>
      <c r="C124" s="5">
        <f t="shared" si="13"/>
        <v>2020</v>
      </c>
      <c r="D124" s="5">
        <v>109.072</v>
      </c>
      <c r="E124" s="15">
        <v>2.7309E-2</v>
      </c>
      <c r="F124" s="5">
        <v>1.2690999999999999</v>
      </c>
      <c r="G124" s="11">
        <v>2776484000000</v>
      </c>
      <c r="L124">
        <v>7</v>
      </c>
      <c r="M124">
        <v>2020</v>
      </c>
      <c r="N124" t="b">
        <f t="shared" si="14"/>
        <v>1</v>
      </c>
      <c r="O124" t="b">
        <f t="shared" si="15"/>
        <v>1</v>
      </c>
    </row>
    <row r="125" spans="1:15" x14ac:dyDescent="0.3">
      <c r="A125" s="3">
        <v>44074</v>
      </c>
      <c r="B125" s="4">
        <f t="shared" si="12"/>
        <v>8</v>
      </c>
      <c r="C125" s="5">
        <f t="shared" si="13"/>
        <v>2020</v>
      </c>
      <c r="D125" s="5">
        <v>108.613</v>
      </c>
      <c r="E125" s="15">
        <v>4.352E-3</v>
      </c>
      <c r="F125" s="5">
        <v>1.3126</v>
      </c>
      <c r="G125" s="11">
        <v>2762529000000</v>
      </c>
      <c r="L125">
        <v>8</v>
      </c>
      <c r="M125">
        <v>2020</v>
      </c>
      <c r="N125" t="b">
        <f t="shared" si="14"/>
        <v>1</v>
      </c>
      <c r="O125" t="b">
        <f t="shared" si="15"/>
        <v>1</v>
      </c>
    </row>
    <row r="126" spans="1:15" x14ac:dyDescent="0.3">
      <c r="A126" s="3">
        <v>44104</v>
      </c>
      <c r="B126" s="4">
        <f t="shared" si="12"/>
        <v>9</v>
      </c>
      <c r="C126" s="5">
        <f t="shared" si="13"/>
        <v>2020</v>
      </c>
      <c r="D126" s="5">
        <v>109.056</v>
      </c>
      <c r="E126" s="15">
        <v>-3.9699999999999996E-3</v>
      </c>
      <c r="F126" s="5">
        <v>1.2956000000000001</v>
      </c>
      <c r="G126" s="11">
        <v>2782793000000</v>
      </c>
      <c r="L126">
        <v>9</v>
      </c>
      <c r="M126">
        <v>2020</v>
      </c>
      <c r="N126" t="b">
        <f t="shared" si="14"/>
        <v>1</v>
      </c>
      <c r="O126" t="b">
        <f t="shared" si="15"/>
        <v>1</v>
      </c>
    </row>
    <row r="127" spans="1:15" x14ac:dyDescent="0.3">
      <c r="A127" s="3">
        <v>44135</v>
      </c>
      <c r="B127" s="4">
        <f t="shared" si="12"/>
        <v>10</v>
      </c>
      <c r="C127" s="5">
        <f t="shared" si="13"/>
        <v>2020</v>
      </c>
      <c r="D127" s="5">
        <v>109.053</v>
      </c>
      <c r="E127" s="15">
        <v>-5.3265E-2</v>
      </c>
      <c r="F127" s="5">
        <v>1.2985</v>
      </c>
      <c r="G127" s="11">
        <v>2772029000000</v>
      </c>
      <c r="L127">
        <v>10</v>
      </c>
      <c r="M127">
        <v>2020</v>
      </c>
      <c r="N127" t="b">
        <f t="shared" si="14"/>
        <v>1</v>
      </c>
      <c r="O127" t="b">
        <f t="shared" si="15"/>
        <v>1</v>
      </c>
    </row>
    <row r="128" spans="1:15" x14ac:dyDescent="0.3">
      <c r="A128" s="3">
        <v>44165</v>
      </c>
      <c r="B128" s="4">
        <f t="shared" si="12"/>
        <v>11</v>
      </c>
      <c r="C128" s="5">
        <f t="shared" si="13"/>
        <v>2020</v>
      </c>
      <c r="D128" s="5">
        <v>108.89100000000001</v>
      </c>
      <c r="E128" s="15">
        <v>-0.118469</v>
      </c>
      <c r="F128" s="5">
        <v>1.3207</v>
      </c>
      <c r="G128" s="11">
        <v>2793961000000</v>
      </c>
      <c r="L128">
        <v>11</v>
      </c>
      <c r="M128">
        <v>2020</v>
      </c>
      <c r="N128" t="b">
        <f t="shared" si="14"/>
        <v>1</v>
      </c>
      <c r="O128" t="b">
        <f t="shared" si="15"/>
        <v>1</v>
      </c>
    </row>
    <row r="129" spans="1:15" x14ac:dyDescent="0.3">
      <c r="A129" s="3">
        <v>44196</v>
      </c>
      <c r="B129" s="4">
        <f t="shared" si="12"/>
        <v>12</v>
      </c>
      <c r="C129" s="5">
        <f t="shared" si="13"/>
        <v>2020</v>
      </c>
      <c r="D129" s="5">
        <v>109.17100000000001</v>
      </c>
      <c r="E129" s="15">
        <v>-6.0539999999999997E-2</v>
      </c>
      <c r="F129" s="5">
        <v>1.3431999999999999</v>
      </c>
      <c r="G129" s="11">
        <v>2812721000000</v>
      </c>
      <c r="L129">
        <v>12</v>
      </c>
      <c r="M129">
        <v>2020</v>
      </c>
      <c r="N129" t="b">
        <f t="shared" si="14"/>
        <v>1</v>
      </c>
      <c r="O129" t="b">
        <f t="shared" si="15"/>
        <v>1</v>
      </c>
    </row>
    <row r="130" spans="1:15" x14ac:dyDescent="0.3">
      <c r="A130" s="3">
        <v>44227</v>
      </c>
      <c r="B130" s="4">
        <f t="shared" ref="B130:B161" si="16">MONTH(A130)</f>
        <v>1</v>
      </c>
      <c r="C130" s="5">
        <f t="shared" ref="C130:C161" si="17">YEAR(A130)</f>
        <v>2021</v>
      </c>
      <c r="D130" s="5">
        <v>108.95399999999999</v>
      </c>
      <c r="E130" s="15">
        <v>-3.2390000000000001E-3</v>
      </c>
      <c r="F130" s="5">
        <v>1.3633</v>
      </c>
      <c r="G130" s="11">
        <v>2834582000000</v>
      </c>
      <c r="L130">
        <v>1</v>
      </c>
      <c r="M130">
        <v>2021</v>
      </c>
      <c r="N130" t="b">
        <f t="shared" ref="N130:N161" si="18">B130=L130</f>
        <v>1</v>
      </c>
      <c r="O130" t="b">
        <f t="shared" ref="O130:O161" si="19">C130=M130</f>
        <v>1</v>
      </c>
    </row>
    <row r="131" spans="1:15" x14ac:dyDescent="0.3">
      <c r="A131" s="3">
        <v>44255</v>
      </c>
      <c r="B131" s="4">
        <f t="shared" si="16"/>
        <v>2</v>
      </c>
      <c r="C131" s="5">
        <f t="shared" si="17"/>
        <v>2021</v>
      </c>
      <c r="D131" s="5">
        <v>109.089</v>
      </c>
      <c r="E131" s="15">
        <v>7.2059999999999997E-3</v>
      </c>
      <c r="F131" s="5">
        <v>1.387</v>
      </c>
      <c r="G131" s="11">
        <v>2855465000000</v>
      </c>
      <c r="L131">
        <v>2</v>
      </c>
      <c r="M131">
        <v>2021</v>
      </c>
      <c r="N131" t="b">
        <f t="shared" si="18"/>
        <v>1</v>
      </c>
      <c r="O131" t="b">
        <f t="shared" si="19"/>
        <v>1</v>
      </c>
    </row>
    <row r="132" spans="1:15" x14ac:dyDescent="0.3">
      <c r="A132" s="3">
        <v>44286</v>
      </c>
      <c r="B132" s="4">
        <f t="shared" si="16"/>
        <v>3</v>
      </c>
      <c r="C132" s="5">
        <f t="shared" si="17"/>
        <v>2021</v>
      </c>
      <c r="D132" s="5">
        <v>109.41</v>
      </c>
      <c r="E132" s="15">
        <v>5.4479999999999997E-3</v>
      </c>
      <c r="F132" s="5">
        <v>1.3858999999999999</v>
      </c>
      <c r="G132" s="11">
        <v>2876724000000</v>
      </c>
      <c r="L132">
        <v>3</v>
      </c>
      <c r="M132">
        <v>2021</v>
      </c>
      <c r="N132" t="b">
        <f t="shared" si="18"/>
        <v>1</v>
      </c>
      <c r="O132" t="b">
        <f t="shared" si="19"/>
        <v>1</v>
      </c>
    </row>
    <row r="133" spans="1:15" x14ac:dyDescent="0.3">
      <c r="A133" s="3">
        <v>44316</v>
      </c>
      <c r="B133" s="4">
        <f t="shared" si="16"/>
        <v>4</v>
      </c>
      <c r="C133" s="5">
        <f t="shared" si="17"/>
        <v>2021</v>
      </c>
      <c r="D133" s="5">
        <v>110.114</v>
      </c>
      <c r="E133" s="15">
        <v>4.0708000000000001E-2</v>
      </c>
      <c r="F133" s="5">
        <v>1.3842000000000001</v>
      </c>
      <c r="G133" s="11">
        <v>2888724000000</v>
      </c>
      <c r="L133">
        <v>4</v>
      </c>
      <c r="M133">
        <v>2021</v>
      </c>
      <c r="N133" t="b">
        <f t="shared" si="18"/>
        <v>1</v>
      </c>
      <c r="O133" t="b">
        <f t="shared" si="19"/>
        <v>1</v>
      </c>
    </row>
    <row r="134" spans="1:15" x14ac:dyDescent="0.3">
      <c r="A134" s="3">
        <v>44347</v>
      </c>
      <c r="B134" s="4">
        <f t="shared" si="16"/>
        <v>5</v>
      </c>
      <c r="C134" s="5">
        <f t="shared" si="17"/>
        <v>2021</v>
      </c>
      <c r="D134" s="5">
        <v>110.76</v>
      </c>
      <c r="E134" s="15">
        <v>3.9774999999999998E-2</v>
      </c>
      <c r="F134" s="5">
        <v>1.4091</v>
      </c>
      <c r="G134" s="11">
        <v>2899742000000</v>
      </c>
      <c r="L134">
        <v>5</v>
      </c>
      <c r="M134">
        <v>2021</v>
      </c>
      <c r="N134" t="b">
        <f t="shared" si="18"/>
        <v>1</v>
      </c>
      <c r="O134" t="b">
        <f t="shared" si="19"/>
        <v>1</v>
      </c>
    </row>
    <row r="135" spans="1:15" x14ac:dyDescent="0.3">
      <c r="A135" s="3">
        <v>44377</v>
      </c>
      <c r="B135" s="4">
        <f t="shared" si="16"/>
        <v>6</v>
      </c>
      <c r="C135" s="5">
        <f t="shared" si="17"/>
        <v>2021</v>
      </c>
      <c r="D135" s="5">
        <v>111.31399999999999</v>
      </c>
      <c r="E135" s="15">
        <v>2.1853999999999998E-2</v>
      </c>
      <c r="F135" s="5">
        <v>1.4027000000000001</v>
      </c>
      <c r="G135" s="11">
        <v>2915152000000</v>
      </c>
      <c r="L135">
        <v>6</v>
      </c>
      <c r="M135">
        <v>2021</v>
      </c>
      <c r="N135" t="b">
        <f t="shared" si="18"/>
        <v>1</v>
      </c>
      <c r="O135" t="b">
        <f t="shared" si="19"/>
        <v>1</v>
      </c>
    </row>
    <row r="136" spans="1:15" x14ac:dyDescent="0.3">
      <c r="A136" s="3">
        <v>44408</v>
      </c>
      <c r="B136" s="4">
        <f t="shared" si="16"/>
        <v>7</v>
      </c>
      <c r="C136" s="5">
        <f t="shared" si="17"/>
        <v>2021</v>
      </c>
      <c r="D136" s="5">
        <v>111.297</v>
      </c>
      <c r="E136" s="15">
        <v>1.5219999999999999E-2</v>
      </c>
      <c r="F136" s="5">
        <v>1.3807</v>
      </c>
      <c r="G136" s="11">
        <v>2918665000000</v>
      </c>
      <c r="L136">
        <v>7</v>
      </c>
      <c r="M136">
        <v>2021</v>
      </c>
      <c r="N136" t="b">
        <f t="shared" si="18"/>
        <v>1</v>
      </c>
      <c r="O136" t="b">
        <f t="shared" si="19"/>
        <v>1</v>
      </c>
    </row>
    <row r="137" spans="1:15" x14ac:dyDescent="0.3">
      <c r="A137" s="3">
        <v>44439</v>
      </c>
      <c r="B137" s="4">
        <f t="shared" si="16"/>
        <v>8</v>
      </c>
      <c r="C137" s="5">
        <f t="shared" si="17"/>
        <v>2021</v>
      </c>
      <c r="D137" s="5">
        <v>112.08499999999999</v>
      </c>
      <c r="E137" s="15">
        <v>2.6563E-2</v>
      </c>
      <c r="F137" s="5">
        <v>1.3798999999999999</v>
      </c>
      <c r="G137" s="11">
        <v>2931201000000</v>
      </c>
      <c r="L137">
        <v>8</v>
      </c>
      <c r="M137">
        <v>2021</v>
      </c>
      <c r="N137" t="b">
        <f t="shared" si="18"/>
        <v>1</v>
      </c>
      <c r="O137" t="b">
        <f t="shared" si="19"/>
        <v>1</v>
      </c>
    </row>
    <row r="138" spans="1:15" x14ac:dyDescent="0.3">
      <c r="A138" s="3">
        <v>44469</v>
      </c>
      <c r="B138" s="4">
        <f t="shared" si="16"/>
        <v>9</v>
      </c>
      <c r="C138" s="5">
        <f t="shared" si="17"/>
        <v>2021</v>
      </c>
      <c r="D138" s="5">
        <v>112.41500000000001</v>
      </c>
      <c r="E138" s="15">
        <v>3.1201E-2</v>
      </c>
      <c r="F138" s="5">
        <v>1.3733</v>
      </c>
      <c r="G138" s="11">
        <v>2950121000000</v>
      </c>
      <c r="L138">
        <v>9</v>
      </c>
      <c r="M138">
        <v>2021</v>
      </c>
      <c r="N138" t="b">
        <f t="shared" si="18"/>
        <v>1</v>
      </c>
      <c r="O138" t="b">
        <f t="shared" si="19"/>
        <v>1</v>
      </c>
    </row>
    <row r="139" spans="1:15" x14ac:dyDescent="0.3">
      <c r="A139" s="3">
        <v>44500</v>
      </c>
      <c r="B139" s="4">
        <f t="shared" si="16"/>
        <v>10</v>
      </c>
      <c r="C139" s="5">
        <f t="shared" si="17"/>
        <v>2021</v>
      </c>
      <c r="D139" s="5">
        <v>113.64</v>
      </c>
      <c r="E139" s="15">
        <v>1.8925999999999998E-2</v>
      </c>
      <c r="F139" s="5">
        <v>1.3695999999999999</v>
      </c>
      <c r="G139" s="11">
        <v>2966513000000</v>
      </c>
      <c r="L139">
        <v>10</v>
      </c>
      <c r="M139">
        <v>2021</v>
      </c>
      <c r="N139" t="b">
        <f t="shared" si="18"/>
        <v>1</v>
      </c>
      <c r="O139" t="b">
        <f t="shared" si="19"/>
        <v>1</v>
      </c>
    </row>
    <row r="140" spans="1:15" x14ac:dyDescent="0.3">
      <c r="A140" s="3">
        <v>44530</v>
      </c>
      <c r="B140" s="4">
        <f t="shared" si="16"/>
        <v>11</v>
      </c>
      <c r="C140" s="5">
        <f t="shared" si="17"/>
        <v>2021</v>
      </c>
      <c r="D140" s="5">
        <v>114.477</v>
      </c>
      <c r="E140" s="15">
        <v>-4.6607000000000003E-2</v>
      </c>
      <c r="F140" s="5">
        <v>1.3448</v>
      </c>
      <c r="G140" s="11">
        <v>2988748000000</v>
      </c>
      <c r="L140">
        <v>11</v>
      </c>
      <c r="M140">
        <v>2021</v>
      </c>
      <c r="N140" t="b">
        <f t="shared" si="18"/>
        <v>1</v>
      </c>
      <c r="O140" t="b">
        <f t="shared" si="19"/>
        <v>1</v>
      </c>
    </row>
    <row r="141" spans="1:15" x14ac:dyDescent="0.3">
      <c r="A141" s="3">
        <v>44561</v>
      </c>
      <c r="B141" s="4">
        <f t="shared" si="16"/>
        <v>12</v>
      </c>
      <c r="C141" s="5">
        <f t="shared" si="17"/>
        <v>2021</v>
      </c>
      <c r="D141" s="5">
        <v>115.051</v>
      </c>
      <c r="E141" s="15">
        <v>-8.1828999999999999E-2</v>
      </c>
      <c r="F141" s="5">
        <v>1.3301000000000001</v>
      </c>
      <c r="G141" s="11">
        <v>2992319000000</v>
      </c>
      <c r="L141">
        <v>12</v>
      </c>
      <c r="M141">
        <v>2021</v>
      </c>
      <c r="N141" t="b">
        <f t="shared" si="18"/>
        <v>1</v>
      </c>
      <c r="O141" t="b">
        <f t="shared" si="19"/>
        <v>1</v>
      </c>
    </row>
    <row r="142" spans="1:15" x14ac:dyDescent="0.3">
      <c r="A142" s="3">
        <v>44592</v>
      </c>
      <c r="B142" s="4">
        <f t="shared" si="16"/>
        <v>1</v>
      </c>
      <c r="C142" s="5">
        <f t="shared" si="17"/>
        <v>2022</v>
      </c>
      <c r="D142" s="5">
        <v>114.898</v>
      </c>
      <c r="E142" s="15">
        <v>0.26158500000000001</v>
      </c>
      <c r="F142" s="5">
        <v>1.3561000000000001</v>
      </c>
      <c r="G142" s="11">
        <v>2996143000000</v>
      </c>
      <c r="L142">
        <v>1</v>
      </c>
      <c r="M142">
        <v>2022</v>
      </c>
      <c r="N142" t="b">
        <f t="shared" si="18"/>
        <v>1</v>
      </c>
      <c r="O142" t="b">
        <f t="shared" si="19"/>
        <v>1</v>
      </c>
    </row>
    <row r="143" spans="1:15" x14ac:dyDescent="0.3">
      <c r="A143" s="3">
        <v>44620</v>
      </c>
      <c r="B143" s="4">
        <f t="shared" si="16"/>
        <v>2</v>
      </c>
      <c r="C143" s="5">
        <f t="shared" si="17"/>
        <v>2022</v>
      </c>
      <c r="D143" s="5">
        <v>115.827</v>
      </c>
      <c r="E143" s="15">
        <v>0.64587399999999995</v>
      </c>
      <c r="F143" s="5">
        <v>1.3537999999999999</v>
      </c>
      <c r="G143" s="11">
        <v>3028563000000</v>
      </c>
      <c r="L143">
        <v>2</v>
      </c>
      <c r="M143">
        <v>2022</v>
      </c>
      <c r="N143" t="b">
        <f t="shared" si="18"/>
        <v>1</v>
      </c>
      <c r="O143" t="b">
        <f t="shared" si="19"/>
        <v>1</v>
      </c>
    </row>
    <row r="144" spans="1:15" x14ac:dyDescent="0.3">
      <c r="A144" s="3">
        <v>44651</v>
      </c>
      <c r="B144" s="4">
        <f t="shared" si="16"/>
        <v>3</v>
      </c>
      <c r="C144" s="5">
        <f t="shared" si="17"/>
        <v>2022</v>
      </c>
      <c r="D144" s="5">
        <v>117.09399999999999</v>
      </c>
      <c r="E144" s="15">
        <v>0.48849900000000002</v>
      </c>
      <c r="F144" s="5">
        <v>1.3172999999999999</v>
      </c>
      <c r="G144" s="11">
        <v>3033167000000</v>
      </c>
      <c r="L144">
        <v>3</v>
      </c>
      <c r="M144">
        <v>2022</v>
      </c>
      <c r="N144" t="b">
        <f t="shared" si="18"/>
        <v>1</v>
      </c>
      <c r="O144" t="b">
        <f t="shared" si="19"/>
        <v>1</v>
      </c>
    </row>
    <row r="145" spans="1:15" x14ac:dyDescent="0.3">
      <c r="A145" s="3">
        <v>44681</v>
      </c>
      <c r="B145" s="4">
        <f t="shared" si="16"/>
        <v>4</v>
      </c>
      <c r="C145" s="5">
        <f t="shared" si="17"/>
        <v>2022</v>
      </c>
      <c r="D145" s="5">
        <v>120.036</v>
      </c>
      <c r="E145" s="15">
        <v>1.01905</v>
      </c>
      <c r="F145" s="5">
        <v>1.2917000000000001</v>
      </c>
      <c r="G145" s="11">
        <v>3032149000000</v>
      </c>
      <c r="L145">
        <v>4</v>
      </c>
      <c r="M145">
        <v>2022</v>
      </c>
      <c r="N145" t="b">
        <f t="shared" si="18"/>
        <v>1</v>
      </c>
      <c r="O145" t="b">
        <f t="shared" si="19"/>
        <v>1</v>
      </c>
    </row>
    <row r="146" spans="1:15" x14ac:dyDescent="0.3">
      <c r="A146" s="3">
        <v>44712</v>
      </c>
      <c r="B146" s="4">
        <f t="shared" si="16"/>
        <v>5</v>
      </c>
      <c r="C146" s="5">
        <f t="shared" si="17"/>
        <v>2022</v>
      </c>
      <c r="D146" s="5">
        <v>120.82</v>
      </c>
      <c r="E146" s="15">
        <v>0.86789099999999997</v>
      </c>
      <c r="F146" s="5">
        <v>1.2443</v>
      </c>
      <c r="G146" s="11">
        <v>3048812000000</v>
      </c>
      <c r="I146"/>
      <c r="J146"/>
      <c r="K146"/>
      <c r="L146">
        <v>5</v>
      </c>
      <c r="M146">
        <v>2022</v>
      </c>
      <c r="N146" t="b">
        <f t="shared" si="18"/>
        <v>1</v>
      </c>
      <c r="O146" t="b">
        <f t="shared" si="19"/>
        <v>1</v>
      </c>
    </row>
    <row r="147" spans="1:15" x14ac:dyDescent="0.3">
      <c r="A147" s="3">
        <v>44742</v>
      </c>
      <c r="B147" s="4">
        <f t="shared" si="16"/>
        <v>6</v>
      </c>
      <c r="C147" s="5">
        <f t="shared" si="17"/>
        <v>2022</v>
      </c>
      <c r="D147" s="5">
        <v>121.791</v>
      </c>
      <c r="E147" s="15">
        <v>1.2467839999999999</v>
      </c>
      <c r="F147" s="5">
        <v>1.2290000000000001</v>
      </c>
      <c r="G147" s="11">
        <v>3039260000000</v>
      </c>
      <c r="I147"/>
      <c r="J147"/>
      <c r="K147"/>
      <c r="L147">
        <v>6</v>
      </c>
      <c r="M147">
        <v>2022</v>
      </c>
      <c r="N147" t="b">
        <f t="shared" si="18"/>
        <v>1</v>
      </c>
      <c r="O147" t="b">
        <f t="shared" si="19"/>
        <v>1</v>
      </c>
    </row>
    <row r="148" spans="1:15" x14ac:dyDescent="0.3">
      <c r="A148" s="3">
        <v>44773</v>
      </c>
      <c r="B148" s="4">
        <f t="shared" si="16"/>
        <v>7</v>
      </c>
      <c r="C148" s="5">
        <f t="shared" si="17"/>
        <v>2022</v>
      </c>
      <c r="D148" s="5">
        <v>122.539</v>
      </c>
      <c r="E148" s="15">
        <v>1.8201000000000001</v>
      </c>
      <c r="F148" s="5">
        <v>1.1989000000000001</v>
      </c>
      <c r="G148" s="11">
        <v>3055926000000</v>
      </c>
      <c r="I148"/>
      <c r="J148"/>
      <c r="K148"/>
      <c r="L148">
        <v>7</v>
      </c>
      <c r="M148">
        <v>2022</v>
      </c>
      <c r="N148" t="b">
        <f t="shared" si="18"/>
        <v>1</v>
      </c>
      <c r="O148" t="b">
        <f t="shared" si="19"/>
        <v>1</v>
      </c>
    </row>
    <row r="149" spans="1:15" x14ac:dyDescent="0.3">
      <c r="A149" s="3">
        <v>44804</v>
      </c>
      <c r="B149" s="4">
        <f t="shared" si="16"/>
        <v>8</v>
      </c>
      <c r="C149" s="5">
        <f t="shared" si="17"/>
        <v>2022</v>
      </c>
      <c r="D149" s="5">
        <v>123.148</v>
      </c>
      <c r="E149" s="15">
        <v>2.235808</v>
      </c>
      <c r="F149" s="5">
        <v>1.1999</v>
      </c>
      <c r="G149" s="11">
        <v>3048689000000</v>
      </c>
      <c r="I149"/>
      <c r="J149"/>
      <c r="K149"/>
      <c r="L149">
        <v>8</v>
      </c>
      <c r="M149">
        <v>2022</v>
      </c>
      <c r="N149" t="b">
        <f t="shared" si="18"/>
        <v>1</v>
      </c>
      <c r="O149" t="b">
        <f t="shared" si="19"/>
        <v>1</v>
      </c>
    </row>
    <row r="150" spans="1:15" x14ac:dyDescent="0.3">
      <c r="A150" s="3">
        <v>44834</v>
      </c>
      <c r="B150" s="4">
        <f t="shared" si="16"/>
        <v>9</v>
      </c>
      <c r="C150" s="5">
        <f t="shared" si="17"/>
        <v>2022</v>
      </c>
      <c r="D150" s="5">
        <v>123.764</v>
      </c>
      <c r="E150" s="15">
        <v>2.9096500000000001</v>
      </c>
      <c r="F150" s="5">
        <v>1.1326000000000001</v>
      </c>
      <c r="G150" s="11">
        <v>3112130000000</v>
      </c>
      <c r="I150"/>
      <c r="J150"/>
      <c r="K150"/>
      <c r="L150">
        <v>9</v>
      </c>
      <c r="M150">
        <v>2022</v>
      </c>
      <c r="N150" t="b">
        <f t="shared" si="18"/>
        <v>1</v>
      </c>
      <c r="O150" t="b">
        <f t="shared" si="19"/>
        <v>1</v>
      </c>
    </row>
    <row r="151" spans="1:15" x14ac:dyDescent="0.3">
      <c r="A151" s="3">
        <v>44865</v>
      </c>
      <c r="B151" s="4">
        <f t="shared" si="16"/>
        <v>10</v>
      </c>
      <c r="C151" s="5">
        <f t="shared" si="17"/>
        <v>2022</v>
      </c>
      <c r="D151" s="5">
        <v>126.199</v>
      </c>
      <c r="E151" s="15">
        <v>2.5871780000000002</v>
      </c>
      <c r="F151" s="5">
        <v>1.1307</v>
      </c>
      <c r="G151" s="11">
        <v>3113120000000</v>
      </c>
      <c r="I151"/>
      <c r="J151"/>
      <c r="K151"/>
      <c r="L151">
        <v>10</v>
      </c>
      <c r="M151">
        <v>2022</v>
      </c>
      <c r="N151" t="b">
        <f t="shared" si="18"/>
        <v>1</v>
      </c>
      <c r="O151" t="b">
        <f t="shared" si="19"/>
        <v>1</v>
      </c>
    </row>
    <row r="152" spans="1:15" x14ac:dyDescent="0.3">
      <c r="A152" s="3">
        <v>44895</v>
      </c>
      <c r="B152" s="4">
        <f t="shared" si="16"/>
        <v>11</v>
      </c>
      <c r="C152" s="5">
        <f t="shared" si="17"/>
        <v>2022</v>
      </c>
      <c r="D152" s="5">
        <v>126.694</v>
      </c>
      <c r="E152" s="15">
        <v>2.9783740000000001</v>
      </c>
      <c r="F152" s="5">
        <v>1.1744000000000001</v>
      </c>
      <c r="G152" s="11">
        <v>3062137000000</v>
      </c>
      <c r="I152"/>
      <c r="J152"/>
      <c r="K152"/>
      <c r="L152">
        <v>11</v>
      </c>
      <c r="M152">
        <v>2022</v>
      </c>
      <c r="N152" t="b">
        <f t="shared" si="18"/>
        <v>1</v>
      </c>
      <c r="O152" t="b">
        <f t="shared" si="19"/>
        <v>1</v>
      </c>
    </row>
    <row r="153" spans="1:15" x14ac:dyDescent="0.3">
      <c r="A153" s="3">
        <v>44926</v>
      </c>
      <c r="B153" s="4">
        <f t="shared" si="16"/>
        <v>12</v>
      </c>
      <c r="C153" s="5">
        <f t="shared" si="17"/>
        <v>2022</v>
      </c>
      <c r="D153" s="5">
        <v>127.164</v>
      </c>
      <c r="E153" s="15">
        <v>3.6298309999999998</v>
      </c>
      <c r="F153" s="5">
        <v>1.2183999999999999</v>
      </c>
      <c r="G153" s="11">
        <v>3040122000000</v>
      </c>
      <c r="I153"/>
      <c r="J153"/>
      <c r="K153"/>
      <c r="L153">
        <v>12</v>
      </c>
      <c r="M153">
        <v>2022</v>
      </c>
      <c r="N153" t="b">
        <f t="shared" si="18"/>
        <v>1</v>
      </c>
      <c r="O153" t="b">
        <f t="shared" si="19"/>
        <v>1</v>
      </c>
    </row>
    <row r="154" spans="1:15" x14ac:dyDescent="0.3">
      <c r="A154" s="3">
        <v>44957</v>
      </c>
      <c r="B154" s="4">
        <f t="shared" si="16"/>
        <v>1</v>
      </c>
      <c r="C154" s="5">
        <f t="shared" si="17"/>
        <v>2023</v>
      </c>
      <c r="D154" s="5">
        <v>126.447</v>
      </c>
      <c r="E154" s="15">
        <v>3.9309620000000001</v>
      </c>
      <c r="F154" s="5">
        <v>1.2233000000000001</v>
      </c>
      <c r="G154" s="11">
        <v>3075609000000</v>
      </c>
      <c r="I154"/>
      <c r="J154"/>
      <c r="K154"/>
      <c r="L154">
        <v>1</v>
      </c>
      <c r="M154">
        <v>2023</v>
      </c>
      <c r="N154" t="b">
        <f t="shared" si="18"/>
        <v>1</v>
      </c>
      <c r="O154" t="b">
        <f t="shared" si="19"/>
        <v>1</v>
      </c>
    </row>
    <row r="155" spans="1:15" x14ac:dyDescent="0.3">
      <c r="A155" s="3">
        <v>44985</v>
      </c>
      <c r="B155" s="4">
        <f t="shared" si="16"/>
        <v>2</v>
      </c>
      <c r="C155" s="5">
        <f t="shared" si="17"/>
        <v>2023</v>
      </c>
      <c r="D155" s="5">
        <v>127.892</v>
      </c>
      <c r="E155" s="15">
        <v>4.0126059999999999</v>
      </c>
      <c r="F155" s="5">
        <v>1.2085999999999999</v>
      </c>
      <c r="G155" s="11">
        <v>3060582000000</v>
      </c>
      <c r="I155"/>
      <c r="J155"/>
      <c r="K155"/>
      <c r="L155">
        <v>2</v>
      </c>
      <c r="M155">
        <v>2023</v>
      </c>
      <c r="N155" t="b">
        <f t="shared" si="18"/>
        <v>1</v>
      </c>
      <c r="O155" t="b">
        <f t="shared" si="19"/>
        <v>1</v>
      </c>
    </row>
    <row r="156" spans="1:15" x14ac:dyDescent="0.3">
      <c r="A156" s="3">
        <v>45016</v>
      </c>
      <c r="B156" s="4">
        <f t="shared" si="16"/>
        <v>3</v>
      </c>
      <c r="C156" s="5">
        <f t="shared" si="17"/>
        <v>2023</v>
      </c>
      <c r="D156" s="5">
        <v>128.87</v>
      </c>
      <c r="E156" s="15">
        <v>4.2887760000000004</v>
      </c>
      <c r="F156" s="5">
        <v>1.2135</v>
      </c>
      <c r="G156" s="11">
        <v>3041708000000</v>
      </c>
      <c r="I156"/>
      <c r="J156"/>
      <c r="K156"/>
      <c r="L156">
        <v>3</v>
      </c>
      <c r="M156">
        <v>2023</v>
      </c>
      <c r="N156" t="b">
        <f t="shared" si="18"/>
        <v>1</v>
      </c>
      <c r="O156" t="b">
        <f t="shared" si="19"/>
        <v>1</v>
      </c>
    </row>
    <row r="157" spans="1:15" x14ac:dyDescent="0.3">
      <c r="A157" s="3">
        <v>45046</v>
      </c>
      <c r="B157" s="4">
        <f t="shared" si="16"/>
        <v>4</v>
      </c>
      <c r="C157" s="5">
        <f t="shared" si="17"/>
        <v>2023</v>
      </c>
      <c r="D157" s="5">
        <v>130.429</v>
      </c>
      <c r="E157" s="15">
        <v>4.5193190000000003</v>
      </c>
      <c r="F157" s="5">
        <v>1.2452000000000001</v>
      </c>
      <c r="G157" s="11">
        <v>3041542000000</v>
      </c>
      <c r="I157"/>
      <c r="J157"/>
      <c r="K157"/>
      <c r="L157">
        <v>4</v>
      </c>
      <c r="M157">
        <v>2023</v>
      </c>
      <c r="N157" t="b">
        <f t="shared" si="18"/>
        <v>1</v>
      </c>
      <c r="O157" t="b">
        <f t="shared" si="19"/>
        <v>1</v>
      </c>
    </row>
    <row r="158" spans="1:15" x14ac:dyDescent="0.3">
      <c r="A158" s="3">
        <v>45077</v>
      </c>
      <c r="B158" s="4">
        <f t="shared" si="16"/>
        <v>5</v>
      </c>
      <c r="C158" s="5">
        <f t="shared" si="17"/>
        <v>2023</v>
      </c>
      <c r="D158" s="5">
        <v>131.30799999999999</v>
      </c>
      <c r="E158" s="15">
        <v>4.7419929999999999</v>
      </c>
      <c r="F158" s="5">
        <v>1.2473000000000001</v>
      </c>
      <c r="G158" s="11">
        <v>3047695000000</v>
      </c>
      <c r="I158"/>
      <c r="J158"/>
      <c r="K158"/>
      <c r="L158">
        <v>5</v>
      </c>
      <c r="M158">
        <v>2023</v>
      </c>
      <c r="N158" t="b">
        <f t="shared" si="18"/>
        <v>1</v>
      </c>
      <c r="O158" t="b">
        <f t="shared" si="19"/>
        <v>1</v>
      </c>
    </row>
    <row r="159" spans="1:15" x14ac:dyDescent="0.3">
      <c r="A159" s="3">
        <v>45107</v>
      </c>
      <c r="B159" s="4">
        <f t="shared" si="16"/>
        <v>6</v>
      </c>
      <c r="C159" s="5">
        <f t="shared" si="17"/>
        <v>2023</v>
      </c>
      <c r="D159" s="5">
        <v>131.47300000000001</v>
      </c>
      <c r="E159" s="15">
        <v>5.2835549999999998</v>
      </c>
      <c r="F159" s="5">
        <v>1.2630999999999999</v>
      </c>
      <c r="G159" s="11">
        <v>3041523000000</v>
      </c>
      <c r="I159"/>
      <c r="J159"/>
      <c r="K159"/>
      <c r="L159">
        <v>6</v>
      </c>
      <c r="M159">
        <v>2023</v>
      </c>
      <c r="N159" t="b">
        <f t="shared" si="18"/>
        <v>1</v>
      </c>
      <c r="O159" t="b">
        <f t="shared" si="19"/>
        <v>1</v>
      </c>
    </row>
    <row r="160" spans="1:15" x14ac:dyDescent="0.3">
      <c r="A160" s="3">
        <v>45138</v>
      </c>
      <c r="B160" s="4">
        <f t="shared" si="16"/>
        <v>7</v>
      </c>
      <c r="C160" s="5">
        <f t="shared" si="17"/>
        <v>2023</v>
      </c>
      <c r="D160" s="5">
        <v>130.905</v>
      </c>
      <c r="E160" s="15">
        <v>5.4509460000000001</v>
      </c>
      <c r="F160" s="5">
        <v>1.2881</v>
      </c>
      <c r="G160" s="11">
        <v>3024685000000</v>
      </c>
      <c r="I160"/>
      <c r="J160"/>
      <c r="K160"/>
      <c r="L160">
        <v>7</v>
      </c>
      <c r="M160">
        <v>2023</v>
      </c>
      <c r="N160" t="b">
        <f t="shared" si="18"/>
        <v>1</v>
      </c>
      <c r="O160" t="b">
        <f t="shared" si="19"/>
        <v>1</v>
      </c>
    </row>
    <row r="161" spans="1:15" x14ac:dyDescent="0.3">
      <c r="A161" s="3">
        <v>45169</v>
      </c>
      <c r="B161" s="4">
        <f t="shared" si="16"/>
        <v>8</v>
      </c>
      <c r="C161" s="5">
        <f t="shared" si="17"/>
        <v>2023</v>
      </c>
      <c r="D161" s="5">
        <v>131.346</v>
      </c>
      <c r="E161" s="15">
        <v>5.5306940000000004</v>
      </c>
      <c r="F161" s="5">
        <v>1.2706999999999999</v>
      </c>
      <c r="G161" s="11">
        <v>3025720000000</v>
      </c>
      <c r="I161"/>
      <c r="J161"/>
      <c r="K161"/>
      <c r="L161">
        <v>8</v>
      </c>
      <c r="M161">
        <v>2023</v>
      </c>
      <c r="N161" t="b">
        <f t="shared" si="18"/>
        <v>1</v>
      </c>
      <c r="O161" t="b">
        <f t="shared" si="19"/>
        <v>1</v>
      </c>
    </row>
    <row r="162" spans="1:15" x14ac:dyDescent="0.3">
      <c r="A162" s="3">
        <v>45199</v>
      </c>
      <c r="B162" s="4">
        <f t="shared" ref="B162:B172" si="20">MONTH(A162)</f>
        <v>9</v>
      </c>
      <c r="C162" s="5">
        <f t="shared" ref="C162:C172" si="21">YEAR(A162)</f>
        <v>2023</v>
      </c>
      <c r="D162" s="5">
        <v>131.99700000000001</v>
      </c>
      <c r="E162" s="15">
        <v>5.3391919999999997</v>
      </c>
      <c r="F162" s="5">
        <v>1.2388999999999999</v>
      </c>
      <c r="G162" s="11">
        <v>2985431000000</v>
      </c>
      <c r="I162"/>
      <c r="J162"/>
      <c r="K162"/>
      <c r="L162">
        <v>9</v>
      </c>
      <c r="M162">
        <v>2023</v>
      </c>
      <c r="N162" t="b">
        <f t="shared" ref="N162:N172" si="22">B162=L162</f>
        <v>1</v>
      </c>
      <c r="O162" t="b">
        <f t="shared" ref="O162:O172" si="23">C162=M162</f>
        <v>1</v>
      </c>
    </row>
    <row r="163" spans="1:15" x14ac:dyDescent="0.3">
      <c r="A163" s="3">
        <v>45230</v>
      </c>
      <c r="B163" s="4">
        <f t="shared" si="20"/>
        <v>10</v>
      </c>
      <c r="C163" s="5">
        <f t="shared" si="21"/>
        <v>2023</v>
      </c>
      <c r="D163" s="5">
        <v>132.00399999999999</v>
      </c>
      <c r="E163" s="15">
        <v>5.3218940000000003</v>
      </c>
      <c r="F163" s="5">
        <v>1.2168000000000001</v>
      </c>
      <c r="G163" s="11">
        <v>2988604000000</v>
      </c>
      <c r="I163"/>
      <c r="J163"/>
      <c r="K163"/>
      <c r="L163">
        <v>10</v>
      </c>
      <c r="M163">
        <v>2023</v>
      </c>
      <c r="N163" t="b">
        <f t="shared" si="22"/>
        <v>1</v>
      </c>
      <c r="O163" t="b">
        <f t="shared" si="23"/>
        <v>1</v>
      </c>
    </row>
    <row r="164" spans="1:15" x14ac:dyDescent="0.3">
      <c r="A164" s="3">
        <v>45260</v>
      </c>
      <c r="B164" s="4">
        <f t="shared" si="20"/>
        <v>11</v>
      </c>
      <c r="C164" s="5">
        <f t="shared" si="21"/>
        <v>2023</v>
      </c>
      <c r="D164" s="5">
        <v>131.68700000000001</v>
      </c>
      <c r="E164" s="15">
        <v>5.2968739999999999</v>
      </c>
      <c r="F164" s="5">
        <v>1.2430000000000001</v>
      </c>
      <c r="G164" s="11">
        <v>2984679000000</v>
      </c>
      <c r="I164"/>
      <c r="J164"/>
      <c r="K164"/>
      <c r="L164">
        <v>11</v>
      </c>
      <c r="M164">
        <v>2023</v>
      </c>
      <c r="N164" t="b">
        <f t="shared" si="22"/>
        <v>1</v>
      </c>
      <c r="O164" t="b">
        <f t="shared" si="23"/>
        <v>1</v>
      </c>
    </row>
    <row r="165" spans="1:15" x14ac:dyDescent="0.3">
      <c r="A165" s="3">
        <v>45291</v>
      </c>
      <c r="B165" s="4">
        <f t="shared" si="20"/>
        <v>12</v>
      </c>
      <c r="C165" s="5">
        <f t="shared" si="21"/>
        <v>2023</v>
      </c>
      <c r="D165" s="5">
        <v>132.24199999999999</v>
      </c>
      <c r="E165" s="15">
        <v>5.2752990000000004</v>
      </c>
      <c r="F165" s="5">
        <v>1.2653000000000001</v>
      </c>
      <c r="G165" s="11">
        <v>2998207000000</v>
      </c>
      <c r="I165"/>
      <c r="J165"/>
      <c r="K165"/>
      <c r="L165">
        <v>12</v>
      </c>
      <c r="M165">
        <v>2023</v>
      </c>
      <c r="N165" t="b">
        <f t="shared" si="22"/>
        <v>1</v>
      </c>
      <c r="O165" t="b">
        <f t="shared" si="23"/>
        <v>1</v>
      </c>
    </row>
    <row r="166" spans="1:15" x14ac:dyDescent="0.3">
      <c r="A166" s="3">
        <v>45322</v>
      </c>
      <c r="B166" s="4">
        <f t="shared" si="20"/>
        <v>1</v>
      </c>
      <c r="C166" s="5">
        <f t="shared" si="21"/>
        <v>2024</v>
      </c>
      <c r="D166" s="5">
        <v>131.48099999999999</v>
      </c>
      <c r="E166" s="15">
        <v>5.2200829999999998</v>
      </c>
      <c r="F166" s="5">
        <v>1.2701</v>
      </c>
      <c r="G166" s="11">
        <v>2993914000000</v>
      </c>
      <c r="I166"/>
      <c r="J166"/>
      <c r="K166"/>
      <c r="L166">
        <v>1</v>
      </c>
      <c r="M166">
        <v>2024</v>
      </c>
      <c r="N166" t="b">
        <f t="shared" si="22"/>
        <v>1</v>
      </c>
      <c r="O166" t="b">
        <f t="shared" si="23"/>
        <v>1</v>
      </c>
    </row>
    <row r="167" spans="1:15" x14ac:dyDescent="0.3">
      <c r="A167" s="3">
        <v>45350</v>
      </c>
      <c r="B167" s="4">
        <f t="shared" si="20"/>
        <v>2</v>
      </c>
      <c r="C167" s="5">
        <f t="shared" si="21"/>
        <v>2024</v>
      </c>
      <c r="D167" s="5">
        <v>132.255</v>
      </c>
      <c r="E167" s="15">
        <v>5.236084</v>
      </c>
      <c r="F167" s="5">
        <v>1.2622</v>
      </c>
      <c r="G167" s="11">
        <v>3011672000000</v>
      </c>
      <c r="I167"/>
      <c r="J167"/>
      <c r="K167"/>
      <c r="L167">
        <v>2</v>
      </c>
      <c r="M167">
        <v>2024</v>
      </c>
      <c r="N167" t="b">
        <f t="shared" si="22"/>
        <v>1</v>
      </c>
      <c r="O167" t="b">
        <f t="shared" si="23"/>
        <v>1</v>
      </c>
    </row>
    <row r="168" spans="1:15" x14ac:dyDescent="0.3">
      <c r="A168" s="3">
        <v>45382</v>
      </c>
      <c r="B168" s="4">
        <f t="shared" si="20"/>
        <v>3</v>
      </c>
      <c r="C168" s="5">
        <f t="shared" si="21"/>
        <v>2024</v>
      </c>
      <c r="D168" s="5">
        <v>133.03</v>
      </c>
      <c r="E168" s="15">
        <v>5.2517319999999996</v>
      </c>
      <c r="F168" s="5">
        <v>1.2716000000000001</v>
      </c>
      <c r="G168" s="11">
        <v>3038841000000</v>
      </c>
      <c r="I168"/>
      <c r="J168"/>
      <c r="K168"/>
      <c r="L168">
        <v>3</v>
      </c>
      <c r="M168">
        <v>2024</v>
      </c>
      <c r="N168" t="b">
        <f t="shared" si="22"/>
        <v>1</v>
      </c>
      <c r="O168" t="b">
        <f t="shared" si="23"/>
        <v>1</v>
      </c>
    </row>
    <row r="169" spans="1:15" x14ac:dyDescent="0.3">
      <c r="A169" s="3">
        <v>45412</v>
      </c>
      <c r="B169" s="4">
        <f t="shared" si="20"/>
        <v>4</v>
      </c>
      <c r="C169" s="5">
        <f t="shared" si="21"/>
        <v>2024</v>
      </c>
      <c r="D169" s="5">
        <v>133.47200000000001</v>
      </c>
      <c r="E169" s="15">
        <v>5.2361129999999996</v>
      </c>
      <c r="F169" s="5">
        <v>1.2512000000000001</v>
      </c>
      <c r="G169" s="11">
        <v>3044002000000</v>
      </c>
      <c r="I169"/>
      <c r="J169"/>
      <c r="K169"/>
      <c r="L169">
        <v>4</v>
      </c>
      <c r="M169">
        <v>2024</v>
      </c>
      <c r="N169" t="b">
        <f t="shared" si="22"/>
        <v>1</v>
      </c>
      <c r="O169" t="b">
        <f t="shared" si="23"/>
        <v>1</v>
      </c>
    </row>
    <row r="170" spans="1:15" x14ac:dyDescent="0.3">
      <c r="A170" s="3">
        <v>45443</v>
      </c>
      <c r="B170" s="4">
        <f t="shared" si="20"/>
        <v>5</v>
      </c>
      <c r="C170" s="5">
        <f t="shared" si="21"/>
        <v>2024</v>
      </c>
      <c r="D170" s="5">
        <v>133.92099999999999</v>
      </c>
      <c r="E170" s="15">
        <v>5.2550049999999997</v>
      </c>
      <c r="F170" s="5">
        <v>1.2634000000000001</v>
      </c>
      <c r="G170" s="11">
        <v>3040615000000</v>
      </c>
      <c r="I170"/>
      <c r="J170"/>
      <c r="K170"/>
      <c r="L170">
        <v>5</v>
      </c>
      <c r="M170">
        <v>2024</v>
      </c>
      <c r="N170" t="b">
        <f t="shared" si="22"/>
        <v>1</v>
      </c>
      <c r="O170" t="b">
        <f t="shared" si="23"/>
        <v>1</v>
      </c>
    </row>
    <row r="171" spans="1:15" x14ac:dyDescent="0.3">
      <c r="A171" s="3">
        <v>45473</v>
      </c>
      <c r="B171" s="4">
        <f t="shared" si="20"/>
        <v>6</v>
      </c>
      <c r="C171" s="5">
        <f t="shared" si="21"/>
        <v>2024</v>
      </c>
      <c r="D171" s="5">
        <v>134.07</v>
      </c>
      <c r="E171" s="15">
        <v>5.2268819999999998</v>
      </c>
      <c r="F171" s="5">
        <v>1.2709999999999999</v>
      </c>
      <c r="G171" s="11">
        <v>3056178000000</v>
      </c>
      <c r="I171"/>
      <c r="J171"/>
      <c r="K171"/>
      <c r="L171">
        <v>6</v>
      </c>
      <c r="M171">
        <v>2024</v>
      </c>
      <c r="N171" t="b">
        <f t="shared" si="22"/>
        <v>1</v>
      </c>
      <c r="O171" t="b">
        <f t="shared" si="23"/>
        <v>1</v>
      </c>
    </row>
    <row r="172" spans="1:15" x14ac:dyDescent="0.3">
      <c r="A172" s="3">
        <v>45504</v>
      </c>
      <c r="B172" s="4">
        <f t="shared" si="20"/>
        <v>7</v>
      </c>
      <c r="C172" s="5">
        <f t="shared" si="21"/>
        <v>2024</v>
      </c>
      <c r="D172" s="5">
        <v>133.83000000000001</v>
      </c>
      <c r="E172" s="15">
        <v>5.1712300000000004</v>
      </c>
      <c r="F172" s="5">
        <v>1.2863</v>
      </c>
      <c r="G172" s="11">
        <v>3067166000000</v>
      </c>
      <c r="I172"/>
      <c r="J172"/>
      <c r="K172"/>
      <c r="L172">
        <v>7</v>
      </c>
      <c r="M172">
        <v>2024</v>
      </c>
      <c r="N172" t="b">
        <f t="shared" si="22"/>
        <v>1</v>
      </c>
      <c r="O172" t="b">
        <f t="shared" si="23"/>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A7286-289C-4D97-94D5-2EA150162359}">
  <sheetPr>
    <tabColor rgb="FFFF0000"/>
  </sheetPr>
  <dimension ref="A1:D104"/>
  <sheetViews>
    <sheetView workbookViewId="0">
      <selection activeCell="E21" sqref="E21"/>
    </sheetView>
  </sheetViews>
  <sheetFormatPr defaultRowHeight="14.4" x14ac:dyDescent="0.3"/>
  <cols>
    <col min="1" max="1" width="8" bestFit="1" customWidth="1"/>
    <col min="2" max="2" width="18.77734375" style="12" bestFit="1" customWidth="1"/>
  </cols>
  <sheetData>
    <row r="1" spans="1:4" x14ac:dyDescent="0.3">
      <c r="A1" s="9" t="s">
        <v>7</v>
      </c>
      <c r="B1" s="13" t="s">
        <v>8</v>
      </c>
      <c r="C1" t="s">
        <v>9</v>
      </c>
      <c r="D1" t="s">
        <v>10</v>
      </c>
    </row>
    <row r="2" spans="1:4" x14ac:dyDescent="0.3">
      <c r="A2" s="3" t="s">
        <v>113</v>
      </c>
      <c r="B2" s="11">
        <v>712652000000</v>
      </c>
      <c r="C2" t="str">
        <f t="shared" ref="C2:C11" si="0">RIGHT(LEFT(A2,2),1)</f>
        <v>3</v>
      </c>
      <c r="D2" t="str">
        <f t="shared" ref="D2:D11" si="1">RIGHT(A2,4)</f>
        <v>2024</v>
      </c>
    </row>
    <row r="3" spans="1:4" x14ac:dyDescent="0.3">
      <c r="A3" s="3" t="s">
        <v>112</v>
      </c>
      <c r="B3" s="11">
        <v>704470000000</v>
      </c>
      <c r="C3" t="str">
        <f t="shared" si="0"/>
        <v>2</v>
      </c>
      <c r="D3" t="str">
        <f t="shared" si="1"/>
        <v>2024</v>
      </c>
    </row>
    <row r="4" spans="1:4" x14ac:dyDescent="0.3">
      <c r="A4" s="3" t="s">
        <v>111</v>
      </c>
      <c r="B4" s="11">
        <v>697617000000</v>
      </c>
      <c r="C4" t="str">
        <f t="shared" si="0"/>
        <v>1</v>
      </c>
      <c r="D4" t="str">
        <f t="shared" si="1"/>
        <v>2024</v>
      </c>
    </row>
    <row r="5" spans="1:4" x14ac:dyDescent="0.3">
      <c r="A5" s="3" t="s">
        <v>110</v>
      </c>
      <c r="B5" s="11">
        <v>685574900000</v>
      </c>
      <c r="C5" t="str">
        <f t="shared" si="0"/>
        <v>4</v>
      </c>
      <c r="D5" t="str">
        <f t="shared" si="1"/>
        <v>2023</v>
      </c>
    </row>
    <row r="6" spans="1:4" x14ac:dyDescent="0.3">
      <c r="A6" s="3" t="s">
        <v>109</v>
      </c>
      <c r="B6" s="11">
        <v>685035000000</v>
      </c>
      <c r="C6" t="str">
        <f t="shared" si="0"/>
        <v>3</v>
      </c>
      <c r="D6" t="str">
        <f t="shared" si="1"/>
        <v>2023</v>
      </c>
    </row>
    <row r="7" spans="1:4" x14ac:dyDescent="0.3">
      <c r="A7" s="3" t="s">
        <v>108</v>
      </c>
      <c r="B7" s="11">
        <v>679433000000</v>
      </c>
      <c r="C7" t="str">
        <f t="shared" si="0"/>
        <v>2</v>
      </c>
      <c r="D7" t="str">
        <f t="shared" si="1"/>
        <v>2023</v>
      </c>
    </row>
    <row r="8" spans="1:4" x14ac:dyDescent="0.3">
      <c r="A8" s="3" t="s">
        <v>107</v>
      </c>
      <c r="B8" s="11">
        <v>667103000000</v>
      </c>
      <c r="C8" t="str">
        <f t="shared" si="0"/>
        <v>1</v>
      </c>
      <c r="D8" t="str">
        <f t="shared" si="1"/>
        <v>2023</v>
      </c>
    </row>
    <row r="9" spans="1:4" x14ac:dyDescent="0.3">
      <c r="A9" s="3" t="s">
        <v>106</v>
      </c>
      <c r="B9" s="11">
        <v>654062000000</v>
      </c>
      <c r="C9" t="str">
        <f t="shared" si="0"/>
        <v>4</v>
      </c>
      <c r="D9" t="str">
        <f t="shared" si="1"/>
        <v>2022</v>
      </c>
    </row>
    <row r="10" spans="1:4" x14ac:dyDescent="0.3">
      <c r="A10" s="3" t="s">
        <v>105</v>
      </c>
      <c r="B10" s="11">
        <v>636553000000</v>
      </c>
      <c r="C10" t="str">
        <f t="shared" si="0"/>
        <v>3</v>
      </c>
      <c r="D10" t="str">
        <f t="shared" si="1"/>
        <v>2022</v>
      </c>
    </row>
    <row r="11" spans="1:4" x14ac:dyDescent="0.3">
      <c r="A11" s="3" t="s">
        <v>104</v>
      </c>
      <c r="B11" s="11">
        <v>625467000000</v>
      </c>
      <c r="C11" t="str">
        <f t="shared" si="0"/>
        <v>2</v>
      </c>
      <c r="D11" t="str">
        <f t="shared" si="1"/>
        <v>2022</v>
      </c>
    </row>
    <row r="12" spans="1:4" x14ac:dyDescent="0.3">
      <c r="A12" s="3" t="s">
        <v>11</v>
      </c>
      <c r="B12" s="11">
        <v>621064000000</v>
      </c>
      <c r="C12" t="str">
        <f>RIGHT(LEFT(A12,2),1)</f>
        <v>1</v>
      </c>
      <c r="D12" t="str">
        <f>RIGHT(A12,4)</f>
        <v>2022</v>
      </c>
    </row>
    <row r="13" spans="1:4" x14ac:dyDescent="0.3">
      <c r="A13" s="3" t="s">
        <v>12</v>
      </c>
      <c r="B13" s="11">
        <v>601673000000</v>
      </c>
      <c r="C13" t="str">
        <f t="shared" ref="C13:C76" si="2">RIGHT(LEFT(A13,2),1)</f>
        <v>4</v>
      </c>
      <c r="D13" t="str">
        <f t="shared" ref="D13:D76" si="3">RIGHT(A13,4)</f>
        <v>2021</v>
      </c>
    </row>
    <row r="14" spans="1:4" x14ac:dyDescent="0.3">
      <c r="A14" s="3" t="s">
        <v>13</v>
      </c>
      <c r="B14" s="11">
        <v>584377000000</v>
      </c>
      <c r="C14" t="str">
        <f t="shared" si="2"/>
        <v>3</v>
      </c>
      <c r="D14" t="str">
        <f t="shared" si="3"/>
        <v>2021</v>
      </c>
    </row>
    <row r="15" spans="1:4" x14ac:dyDescent="0.3">
      <c r="A15" s="3" t="s">
        <v>14</v>
      </c>
      <c r="B15" s="11">
        <v>575389000000</v>
      </c>
      <c r="C15" t="str">
        <f t="shared" si="2"/>
        <v>2</v>
      </c>
      <c r="D15" t="str">
        <f t="shared" si="3"/>
        <v>2021</v>
      </c>
    </row>
    <row r="16" spans="1:4" x14ac:dyDescent="0.3">
      <c r="A16" s="3" t="s">
        <v>15</v>
      </c>
      <c r="B16" s="11">
        <v>555615000000</v>
      </c>
      <c r="C16" t="str">
        <f t="shared" si="2"/>
        <v>1</v>
      </c>
      <c r="D16" t="str">
        <f t="shared" si="3"/>
        <v>2021</v>
      </c>
    </row>
    <row r="17" spans="1:4" x14ac:dyDescent="0.3">
      <c r="A17" s="3" t="s">
        <v>16</v>
      </c>
      <c r="B17" s="11">
        <v>555051000000</v>
      </c>
      <c r="C17" t="str">
        <f t="shared" si="2"/>
        <v>4</v>
      </c>
      <c r="D17" t="str">
        <f t="shared" si="3"/>
        <v>2020</v>
      </c>
    </row>
    <row r="18" spans="1:4" x14ac:dyDescent="0.3">
      <c r="A18" s="3" t="s">
        <v>17</v>
      </c>
      <c r="B18" s="11">
        <v>545866000000</v>
      </c>
      <c r="C18" t="str">
        <f t="shared" si="2"/>
        <v>3</v>
      </c>
      <c r="D18" t="str">
        <f t="shared" si="3"/>
        <v>2020</v>
      </c>
    </row>
    <row r="19" spans="1:4" x14ac:dyDescent="0.3">
      <c r="A19" s="3" t="s">
        <v>18</v>
      </c>
      <c r="B19" s="11">
        <v>488065000000</v>
      </c>
      <c r="C19" t="str">
        <f t="shared" si="2"/>
        <v>2</v>
      </c>
      <c r="D19" t="str">
        <f t="shared" si="3"/>
        <v>2020</v>
      </c>
    </row>
    <row r="20" spans="1:4" x14ac:dyDescent="0.3">
      <c r="A20" s="3" t="s">
        <v>19</v>
      </c>
      <c r="B20" s="11">
        <v>561399000000</v>
      </c>
      <c r="C20" t="str">
        <f t="shared" si="2"/>
        <v>1</v>
      </c>
      <c r="D20" t="str">
        <f t="shared" si="3"/>
        <v>2020</v>
      </c>
    </row>
    <row r="21" spans="1:4" x14ac:dyDescent="0.3">
      <c r="A21" s="3" t="s">
        <v>20</v>
      </c>
      <c r="B21" s="11">
        <v>568119000000</v>
      </c>
      <c r="C21" t="str">
        <f t="shared" si="2"/>
        <v>4</v>
      </c>
      <c r="D21" t="str">
        <f t="shared" si="3"/>
        <v>2019</v>
      </c>
    </row>
    <row r="22" spans="1:4" x14ac:dyDescent="0.3">
      <c r="A22" s="3" t="s">
        <v>21</v>
      </c>
      <c r="B22" s="11">
        <v>568439000000</v>
      </c>
      <c r="C22" t="str">
        <f t="shared" si="2"/>
        <v>3</v>
      </c>
      <c r="D22" t="str">
        <f t="shared" si="3"/>
        <v>2019</v>
      </c>
    </row>
    <row r="23" spans="1:4" x14ac:dyDescent="0.3">
      <c r="A23" s="3" t="s">
        <v>22</v>
      </c>
      <c r="B23" s="11">
        <v>561476000000</v>
      </c>
      <c r="C23" t="str">
        <f t="shared" si="2"/>
        <v>2</v>
      </c>
      <c r="D23" t="str">
        <f t="shared" si="3"/>
        <v>2019</v>
      </c>
    </row>
    <row r="24" spans="1:4" x14ac:dyDescent="0.3">
      <c r="A24" s="3" t="s">
        <v>23</v>
      </c>
      <c r="B24" s="11">
        <v>557249000000</v>
      </c>
      <c r="C24" t="str">
        <f t="shared" si="2"/>
        <v>1</v>
      </c>
      <c r="D24" t="str">
        <f t="shared" si="3"/>
        <v>2019</v>
      </c>
    </row>
    <row r="25" spans="1:4" x14ac:dyDescent="0.3">
      <c r="A25" s="3" t="s">
        <v>24</v>
      </c>
      <c r="B25" s="11">
        <v>550790000000</v>
      </c>
      <c r="C25" t="str">
        <f t="shared" si="2"/>
        <v>4</v>
      </c>
      <c r="D25" t="str">
        <f t="shared" si="3"/>
        <v>2018</v>
      </c>
    </row>
    <row r="26" spans="1:4" x14ac:dyDescent="0.3">
      <c r="A26" s="3" t="s">
        <v>25</v>
      </c>
      <c r="B26" s="11">
        <v>546802000000</v>
      </c>
      <c r="C26" t="str">
        <f t="shared" si="2"/>
        <v>3</v>
      </c>
      <c r="D26" t="str">
        <f t="shared" si="3"/>
        <v>2018</v>
      </c>
    </row>
    <row r="27" spans="1:4" x14ac:dyDescent="0.3">
      <c r="A27" s="3" t="s">
        <v>26</v>
      </c>
      <c r="B27" s="11">
        <v>540904000000</v>
      </c>
      <c r="C27" t="str">
        <f t="shared" si="2"/>
        <v>2</v>
      </c>
      <c r="D27" t="str">
        <f t="shared" si="3"/>
        <v>2018</v>
      </c>
    </row>
    <row r="28" spans="1:4" x14ac:dyDescent="0.3">
      <c r="A28" s="3" t="s">
        <v>27</v>
      </c>
      <c r="B28" s="11">
        <v>535884000000</v>
      </c>
      <c r="C28" t="str">
        <f t="shared" si="2"/>
        <v>1</v>
      </c>
      <c r="D28" t="str">
        <f t="shared" si="3"/>
        <v>2018</v>
      </c>
    </row>
    <row r="29" spans="1:4" x14ac:dyDescent="0.3">
      <c r="A29" s="3" t="s">
        <v>28</v>
      </c>
      <c r="B29" s="11">
        <v>532657000000</v>
      </c>
      <c r="C29" t="str">
        <f t="shared" si="2"/>
        <v>4</v>
      </c>
      <c r="D29" t="str">
        <f t="shared" si="3"/>
        <v>2017</v>
      </c>
    </row>
    <row r="30" spans="1:4" x14ac:dyDescent="0.3">
      <c r="A30" s="3" t="s">
        <v>29</v>
      </c>
      <c r="B30" s="11">
        <v>525019000000</v>
      </c>
      <c r="C30" t="str">
        <f t="shared" si="2"/>
        <v>3</v>
      </c>
      <c r="D30" t="str">
        <f t="shared" si="3"/>
        <v>2017</v>
      </c>
    </row>
    <row r="31" spans="1:4" x14ac:dyDescent="0.3">
      <c r="A31" s="3" t="s">
        <v>30</v>
      </c>
      <c r="B31" s="11">
        <v>521074000000</v>
      </c>
      <c r="C31" t="str">
        <f t="shared" si="2"/>
        <v>2</v>
      </c>
      <c r="D31" t="str">
        <f t="shared" si="3"/>
        <v>2017</v>
      </c>
    </row>
    <row r="32" spans="1:4" x14ac:dyDescent="0.3">
      <c r="A32" s="3" t="s">
        <v>31</v>
      </c>
      <c r="B32" s="11">
        <v>518393000000</v>
      </c>
      <c r="C32" t="str">
        <f t="shared" si="2"/>
        <v>1</v>
      </c>
      <c r="D32" t="str">
        <f t="shared" si="3"/>
        <v>2017</v>
      </c>
    </row>
    <row r="33" spans="1:4" x14ac:dyDescent="0.3">
      <c r="A33" s="3" t="s">
        <v>32</v>
      </c>
      <c r="B33" s="11">
        <v>513421000000</v>
      </c>
      <c r="C33" t="str">
        <f t="shared" si="2"/>
        <v>4</v>
      </c>
      <c r="D33" t="str">
        <f t="shared" si="3"/>
        <v>2016</v>
      </c>
    </row>
    <row r="34" spans="1:4" x14ac:dyDescent="0.3">
      <c r="A34" s="3" t="s">
        <v>33</v>
      </c>
      <c r="B34" s="11">
        <v>506555000000</v>
      </c>
      <c r="C34" t="str">
        <f t="shared" si="2"/>
        <v>3</v>
      </c>
      <c r="D34" t="str">
        <f t="shared" si="3"/>
        <v>2016</v>
      </c>
    </row>
    <row r="35" spans="1:4" x14ac:dyDescent="0.3">
      <c r="A35" s="3" t="s">
        <v>34</v>
      </c>
      <c r="B35" s="11">
        <v>502284000000</v>
      </c>
      <c r="C35" t="str">
        <f t="shared" si="2"/>
        <v>2</v>
      </c>
      <c r="D35" t="str">
        <f t="shared" si="3"/>
        <v>2016</v>
      </c>
    </row>
    <row r="36" spans="1:4" x14ac:dyDescent="0.3">
      <c r="A36" s="3" t="s">
        <v>35</v>
      </c>
      <c r="B36" s="11">
        <v>494378000000</v>
      </c>
      <c r="C36" t="str">
        <f t="shared" si="2"/>
        <v>1</v>
      </c>
      <c r="D36" t="str">
        <f t="shared" si="3"/>
        <v>2016</v>
      </c>
    </row>
    <row r="37" spans="1:4" x14ac:dyDescent="0.3">
      <c r="A37" s="3" t="s">
        <v>36</v>
      </c>
      <c r="B37" s="11">
        <v>487464000000</v>
      </c>
      <c r="C37" t="str">
        <f t="shared" si="2"/>
        <v>4</v>
      </c>
      <c r="D37" t="str">
        <f t="shared" si="3"/>
        <v>2015</v>
      </c>
    </row>
    <row r="38" spans="1:4" x14ac:dyDescent="0.3">
      <c r="A38" s="3" t="s">
        <v>37</v>
      </c>
      <c r="B38" s="11">
        <v>485426000000</v>
      </c>
      <c r="C38" t="str">
        <f t="shared" si="2"/>
        <v>3</v>
      </c>
      <c r="D38" t="str">
        <f t="shared" si="3"/>
        <v>2015</v>
      </c>
    </row>
    <row r="39" spans="1:4" x14ac:dyDescent="0.3">
      <c r="A39" s="3" t="s">
        <v>38</v>
      </c>
      <c r="B39" s="11">
        <v>484417000000</v>
      </c>
      <c r="C39" t="str">
        <f t="shared" si="2"/>
        <v>2</v>
      </c>
      <c r="D39" t="str">
        <f t="shared" si="3"/>
        <v>2015</v>
      </c>
    </row>
    <row r="40" spans="1:4" x14ac:dyDescent="0.3">
      <c r="A40" s="3" t="s">
        <v>39</v>
      </c>
      <c r="B40" s="11">
        <v>477905000000</v>
      </c>
      <c r="C40" t="str">
        <f t="shared" si="2"/>
        <v>1</v>
      </c>
      <c r="D40" t="str">
        <f t="shared" si="3"/>
        <v>2015</v>
      </c>
    </row>
    <row r="41" spans="1:4" x14ac:dyDescent="0.3">
      <c r="A41" s="3" t="s">
        <v>40</v>
      </c>
      <c r="B41" s="11">
        <v>474004000000</v>
      </c>
      <c r="C41" t="str">
        <f t="shared" si="2"/>
        <v>4</v>
      </c>
      <c r="D41" t="str">
        <f t="shared" si="3"/>
        <v>2014</v>
      </c>
    </row>
    <row r="42" spans="1:4" x14ac:dyDescent="0.3">
      <c r="A42" s="3" t="s">
        <v>41</v>
      </c>
      <c r="B42" s="11">
        <v>472925000000</v>
      </c>
      <c r="C42" t="str">
        <f t="shared" si="2"/>
        <v>3</v>
      </c>
      <c r="D42" t="str">
        <f t="shared" si="3"/>
        <v>2014</v>
      </c>
    </row>
    <row r="43" spans="1:4" x14ac:dyDescent="0.3">
      <c r="A43" s="3" t="s">
        <v>42</v>
      </c>
      <c r="B43" s="11">
        <v>466628000000</v>
      </c>
      <c r="C43" t="str">
        <f t="shared" si="2"/>
        <v>2</v>
      </c>
      <c r="D43" t="str">
        <f t="shared" si="3"/>
        <v>2014</v>
      </c>
    </row>
    <row r="44" spans="1:4" x14ac:dyDescent="0.3">
      <c r="A44" s="3" t="s">
        <v>43</v>
      </c>
      <c r="B44" s="11">
        <v>462605000000</v>
      </c>
      <c r="C44" t="str">
        <f t="shared" si="2"/>
        <v>1</v>
      </c>
      <c r="D44" t="str">
        <f t="shared" si="3"/>
        <v>2014</v>
      </c>
    </row>
    <row r="45" spans="1:4" x14ac:dyDescent="0.3">
      <c r="A45" s="3" t="s">
        <v>44</v>
      </c>
      <c r="B45" s="11">
        <v>457399000000</v>
      </c>
      <c r="C45" t="str">
        <f t="shared" si="2"/>
        <v>4</v>
      </c>
      <c r="D45" t="str">
        <f t="shared" si="3"/>
        <v>2013</v>
      </c>
    </row>
    <row r="46" spans="1:4" x14ac:dyDescent="0.3">
      <c r="A46" s="3" t="s">
        <v>45</v>
      </c>
      <c r="B46" s="11">
        <v>452953000000</v>
      </c>
      <c r="C46" t="str">
        <f t="shared" si="2"/>
        <v>3</v>
      </c>
      <c r="D46" t="str">
        <f t="shared" si="3"/>
        <v>2013</v>
      </c>
    </row>
    <row r="47" spans="1:4" x14ac:dyDescent="0.3">
      <c r="A47" s="3" t="s">
        <v>46</v>
      </c>
      <c r="B47" s="11">
        <v>443633000000</v>
      </c>
      <c r="C47" t="str">
        <f t="shared" si="2"/>
        <v>2</v>
      </c>
      <c r="D47" t="str">
        <f t="shared" si="3"/>
        <v>2013</v>
      </c>
    </row>
    <row r="48" spans="1:4" x14ac:dyDescent="0.3">
      <c r="A48" s="3" t="s">
        <v>47</v>
      </c>
      <c r="B48" s="11">
        <v>439170000000</v>
      </c>
      <c r="C48" t="str">
        <f t="shared" si="2"/>
        <v>1</v>
      </c>
      <c r="D48" t="str">
        <f t="shared" si="3"/>
        <v>2013</v>
      </c>
    </row>
    <row r="49" spans="1:4" x14ac:dyDescent="0.3">
      <c r="A49" s="3" t="s">
        <v>48</v>
      </c>
      <c r="B49" s="11">
        <v>436378000000</v>
      </c>
      <c r="C49" t="str">
        <f t="shared" si="2"/>
        <v>4</v>
      </c>
      <c r="D49" t="str">
        <f t="shared" si="3"/>
        <v>2012</v>
      </c>
    </row>
    <row r="50" spans="1:4" x14ac:dyDescent="0.3">
      <c r="A50" s="3" t="s">
        <v>49</v>
      </c>
      <c r="B50" s="11">
        <v>434775000000</v>
      </c>
      <c r="C50" t="str">
        <f t="shared" si="2"/>
        <v>3</v>
      </c>
      <c r="D50" t="str">
        <f t="shared" si="3"/>
        <v>2012</v>
      </c>
    </row>
    <row r="51" spans="1:4" x14ac:dyDescent="0.3">
      <c r="A51" s="3" t="s">
        <v>50</v>
      </c>
      <c r="B51" s="11">
        <v>426054000000</v>
      </c>
      <c r="C51" t="str">
        <f t="shared" si="2"/>
        <v>2</v>
      </c>
      <c r="D51" t="str">
        <f t="shared" si="3"/>
        <v>2012</v>
      </c>
    </row>
    <row r="52" spans="1:4" x14ac:dyDescent="0.3">
      <c r="A52" s="3" t="s">
        <v>51</v>
      </c>
      <c r="B52" s="11">
        <v>424148000000</v>
      </c>
      <c r="C52" t="str">
        <f t="shared" si="2"/>
        <v>1</v>
      </c>
      <c r="D52" t="str">
        <f t="shared" si="3"/>
        <v>2012</v>
      </c>
    </row>
    <row r="53" spans="1:4" x14ac:dyDescent="0.3">
      <c r="A53" s="3" t="s">
        <v>52</v>
      </c>
      <c r="B53" s="11">
        <v>421718000000</v>
      </c>
      <c r="C53" t="str">
        <f t="shared" si="2"/>
        <v>4</v>
      </c>
      <c r="D53" t="str">
        <f t="shared" si="3"/>
        <v>2011</v>
      </c>
    </row>
    <row r="54" spans="1:4" x14ac:dyDescent="0.3">
      <c r="A54" s="3" t="s">
        <v>53</v>
      </c>
      <c r="B54" s="11">
        <v>417461000000</v>
      </c>
      <c r="C54" t="str">
        <f t="shared" si="2"/>
        <v>3</v>
      </c>
      <c r="D54" t="str">
        <f t="shared" si="3"/>
        <v>2011</v>
      </c>
    </row>
    <row r="55" spans="1:4" x14ac:dyDescent="0.3">
      <c r="A55" s="3" t="s">
        <v>54</v>
      </c>
      <c r="B55" s="11">
        <v>413451000000</v>
      </c>
      <c r="C55" t="str">
        <f t="shared" si="2"/>
        <v>2</v>
      </c>
      <c r="D55" t="str">
        <f t="shared" si="3"/>
        <v>2011</v>
      </c>
    </row>
    <row r="56" spans="1:4" x14ac:dyDescent="0.3">
      <c r="A56" s="3" t="s">
        <v>55</v>
      </c>
      <c r="B56" s="11">
        <v>416879000000</v>
      </c>
      <c r="C56" t="str">
        <f t="shared" si="2"/>
        <v>1</v>
      </c>
      <c r="D56" t="str">
        <f t="shared" si="3"/>
        <v>2011</v>
      </c>
    </row>
    <row r="57" spans="1:4" x14ac:dyDescent="0.3">
      <c r="A57" s="3" t="s">
        <v>56</v>
      </c>
      <c r="B57" s="11">
        <v>407889000000</v>
      </c>
      <c r="C57" t="str">
        <f t="shared" si="2"/>
        <v>4</v>
      </c>
      <c r="D57" t="str">
        <f t="shared" si="3"/>
        <v>2010</v>
      </c>
    </row>
    <row r="58" spans="1:4" x14ac:dyDescent="0.3">
      <c r="A58" s="3" t="s">
        <v>57</v>
      </c>
      <c r="B58" s="11">
        <v>405279000000</v>
      </c>
      <c r="C58" t="str">
        <f t="shared" si="2"/>
        <v>3</v>
      </c>
      <c r="D58" t="str">
        <f t="shared" si="3"/>
        <v>2010</v>
      </c>
    </row>
    <row r="59" spans="1:4" x14ac:dyDescent="0.3">
      <c r="A59" s="3" t="s">
        <v>58</v>
      </c>
      <c r="B59" s="11">
        <v>402860000000</v>
      </c>
      <c r="C59" t="str">
        <f t="shared" si="2"/>
        <v>2</v>
      </c>
      <c r="D59" t="str">
        <f t="shared" si="3"/>
        <v>2010</v>
      </c>
    </row>
    <row r="60" spans="1:4" x14ac:dyDescent="0.3">
      <c r="A60" s="3" t="s">
        <v>59</v>
      </c>
      <c r="B60" s="11">
        <v>396167000000</v>
      </c>
      <c r="C60" t="str">
        <f t="shared" si="2"/>
        <v>1</v>
      </c>
      <c r="D60" t="str">
        <f t="shared" si="3"/>
        <v>2010</v>
      </c>
    </row>
    <row r="61" spans="1:4" x14ac:dyDescent="0.3">
      <c r="A61" s="3" t="s">
        <v>60</v>
      </c>
      <c r="B61" s="11">
        <v>389769000000</v>
      </c>
      <c r="C61" t="str">
        <f t="shared" si="2"/>
        <v>4</v>
      </c>
      <c r="D61" t="str">
        <f t="shared" si="3"/>
        <v>2009</v>
      </c>
    </row>
    <row r="62" spans="1:4" x14ac:dyDescent="0.3">
      <c r="A62" s="3" t="s">
        <v>61</v>
      </c>
      <c r="B62" s="11">
        <v>391683000000</v>
      </c>
      <c r="C62" t="str">
        <f t="shared" si="2"/>
        <v>3</v>
      </c>
      <c r="D62" t="str">
        <f t="shared" si="3"/>
        <v>2009</v>
      </c>
    </row>
    <row r="63" spans="1:4" x14ac:dyDescent="0.3">
      <c r="A63" s="3" t="s">
        <v>62</v>
      </c>
      <c r="B63" s="11">
        <v>388507000000</v>
      </c>
      <c r="C63" t="str">
        <f t="shared" si="2"/>
        <v>2</v>
      </c>
      <c r="D63" t="str">
        <f t="shared" si="3"/>
        <v>2009</v>
      </c>
    </row>
    <row r="64" spans="1:4" x14ac:dyDescent="0.3">
      <c r="A64" s="3" t="s">
        <v>63</v>
      </c>
      <c r="B64" s="11">
        <v>387161000000</v>
      </c>
      <c r="C64" t="str">
        <f t="shared" si="2"/>
        <v>1</v>
      </c>
      <c r="D64" t="str">
        <f t="shared" si="3"/>
        <v>2009</v>
      </c>
    </row>
    <row r="65" spans="1:4" x14ac:dyDescent="0.3">
      <c r="A65" s="3" t="s">
        <v>64</v>
      </c>
      <c r="B65" s="11">
        <v>396017000000</v>
      </c>
      <c r="C65" t="str">
        <f t="shared" si="2"/>
        <v>4</v>
      </c>
      <c r="D65" t="str">
        <f t="shared" si="3"/>
        <v>2008</v>
      </c>
    </row>
    <row r="66" spans="1:4" x14ac:dyDescent="0.3">
      <c r="A66" s="3" t="s">
        <v>65</v>
      </c>
      <c r="B66" s="11">
        <v>399608000000</v>
      </c>
      <c r="C66" t="str">
        <f t="shared" si="2"/>
        <v>3</v>
      </c>
      <c r="D66" t="str">
        <f t="shared" si="3"/>
        <v>2008</v>
      </c>
    </row>
    <row r="67" spans="1:4" x14ac:dyDescent="0.3">
      <c r="A67" s="3" t="s">
        <v>66</v>
      </c>
      <c r="B67" s="11">
        <v>401222000000</v>
      </c>
      <c r="C67" t="str">
        <f t="shared" si="2"/>
        <v>2</v>
      </c>
      <c r="D67" t="str">
        <f t="shared" si="3"/>
        <v>2008</v>
      </c>
    </row>
    <row r="68" spans="1:4" x14ac:dyDescent="0.3">
      <c r="A68" s="3" t="s">
        <v>67</v>
      </c>
      <c r="B68" s="11">
        <v>401905000000</v>
      </c>
      <c r="C68" t="str">
        <f t="shared" si="2"/>
        <v>1</v>
      </c>
      <c r="D68" t="str">
        <f t="shared" si="3"/>
        <v>2008</v>
      </c>
    </row>
    <row r="69" spans="1:4" x14ac:dyDescent="0.3">
      <c r="A69" s="3" t="s">
        <v>68</v>
      </c>
      <c r="B69" s="11">
        <v>394824000000</v>
      </c>
      <c r="C69" t="str">
        <f t="shared" si="2"/>
        <v>4</v>
      </c>
      <c r="D69" t="str">
        <f t="shared" si="3"/>
        <v>2007</v>
      </c>
    </row>
    <row r="70" spans="1:4" x14ac:dyDescent="0.3">
      <c r="A70" s="3" t="s">
        <v>69</v>
      </c>
      <c r="B70" s="11">
        <v>390759000000</v>
      </c>
      <c r="C70" t="str">
        <f t="shared" si="2"/>
        <v>3</v>
      </c>
      <c r="D70" t="str">
        <f t="shared" si="3"/>
        <v>2007</v>
      </c>
    </row>
    <row r="71" spans="1:4" x14ac:dyDescent="0.3">
      <c r="A71" s="3" t="s">
        <v>70</v>
      </c>
      <c r="B71" s="11">
        <v>385685000000</v>
      </c>
      <c r="C71" t="str">
        <f t="shared" si="2"/>
        <v>2</v>
      </c>
      <c r="D71" t="str">
        <f t="shared" si="3"/>
        <v>2007</v>
      </c>
    </row>
    <row r="72" spans="1:4" x14ac:dyDescent="0.3">
      <c r="A72" s="3" t="s">
        <v>71</v>
      </c>
      <c r="B72" s="11">
        <v>381202000000</v>
      </c>
      <c r="C72" t="str">
        <f t="shared" si="2"/>
        <v>1</v>
      </c>
      <c r="D72" t="str">
        <f t="shared" si="3"/>
        <v>2007</v>
      </c>
    </row>
    <row r="73" spans="1:4" x14ac:dyDescent="0.3">
      <c r="A73" s="3" t="s">
        <v>72</v>
      </c>
      <c r="B73" s="11">
        <v>376036000000</v>
      </c>
      <c r="C73" t="str">
        <f t="shared" si="2"/>
        <v>4</v>
      </c>
      <c r="D73" t="str">
        <f t="shared" si="3"/>
        <v>2006</v>
      </c>
    </row>
    <row r="74" spans="1:4" x14ac:dyDescent="0.3">
      <c r="A74" s="3" t="s">
        <v>73</v>
      </c>
      <c r="B74" s="11">
        <v>370933000000</v>
      </c>
      <c r="C74" t="str">
        <f t="shared" si="2"/>
        <v>3</v>
      </c>
      <c r="D74" t="str">
        <f t="shared" si="3"/>
        <v>2006</v>
      </c>
    </row>
    <row r="75" spans="1:4" x14ac:dyDescent="0.3">
      <c r="A75" s="3" t="s">
        <v>74</v>
      </c>
      <c r="B75" s="11">
        <v>367764000000</v>
      </c>
      <c r="C75" t="str">
        <f t="shared" si="2"/>
        <v>2</v>
      </c>
      <c r="D75" t="str">
        <f t="shared" si="3"/>
        <v>2006</v>
      </c>
    </row>
    <row r="76" spans="1:4" x14ac:dyDescent="0.3">
      <c r="A76" s="3" t="s">
        <v>75</v>
      </c>
      <c r="B76" s="11">
        <v>361989000000</v>
      </c>
      <c r="C76" t="str">
        <f t="shared" si="2"/>
        <v>1</v>
      </c>
      <c r="D76" t="str">
        <f t="shared" si="3"/>
        <v>2006</v>
      </c>
    </row>
    <row r="77" spans="1:4" x14ac:dyDescent="0.3">
      <c r="A77" s="3" t="s">
        <v>76</v>
      </c>
      <c r="B77" s="11">
        <v>359131000000</v>
      </c>
      <c r="C77" t="str">
        <f t="shared" ref="C77:C104" si="4">RIGHT(LEFT(A77,2),1)</f>
        <v>4</v>
      </c>
      <c r="D77" t="str">
        <f t="shared" ref="D77:D104" si="5">RIGHT(A77,4)</f>
        <v>2005</v>
      </c>
    </row>
    <row r="78" spans="1:4" x14ac:dyDescent="0.3">
      <c r="A78" s="3" t="s">
        <v>77</v>
      </c>
      <c r="B78" s="11">
        <v>351253000000</v>
      </c>
      <c r="C78" t="str">
        <f t="shared" si="4"/>
        <v>3</v>
      </c>
      <c r="D78" t="str">
        <f t="shared" si="5"/>
        <v>2005</v>
      </c>
    </row>
    <row r="79" spans="1:4" x14ac:dyDescent="0.3">
      <c r="A79" s="3" t="s">
        <v>78</v>
      </c>
      <c r="B79" s="11">
        <v>349019000000</v>
      </c>
      <c r="C79" t="str">
        <f t="shared" si="4"/>
        <v>2</v>
      </c>
      <c r="D79" t="str">
        <f t="shared" si="5"/>
        <v>2005</v>
      </c>
    </row>
    <row r="80" spans="1:4" x14ac:dyDescent="0.3">
      <c r="A80" s="3" t="s">
        <v>79</v>
      </c>
      <c r="B80" s="11">
        <v>340253000000</v>
      </c>
      <c r="C80" t="str">
        <f t="shared" si="4"/>
        <v>1</v>
      </c>
      <c r="D80" t="str">
        <f t="shared" si="5"/>
        <v>2005</v>
      </c>
    </row>
    <row r="81" spans="1:4" x14ac:dyDescent="0.3">
      <c r="A81" s="3" t="s">
        <v>80</v>
      </c>
      <c r="B81" s="11">
        <v>337021000000</v>
      </c>
      <c r="C81" t="str">
        <f t="shared" si="4"/>
        <v>4</v>
      </c>
      <c r="D81" t="str">
        <f t="shared" si="5"/>
        <v>2004</v>
      </c>
    </row>
    <row r="82" spans="1:4" x14ac:dyDescent="0.3">
      <c r="A82" s="3" t="s">
        <v>81</v>
      </c>
      <c r="B82" s="11">
        <v>332227000000</v>
      </c>
      <c r="C82" t="str">
        <f t="shared" si="4"/>
        <v>3</v>
      </c>
      <c r="D82" t="str">
        <f t="shared" si="5"/>
        <v>2004</v>
      </c>
    </row>
    <row r="83" spans="1:4" x14ac:dyDescent="0.3">
      <c r="A83" s="3" t="s">
        <v>82</v>
      </c>
      <c r="B83" s="11">
        <v>330333000000</v>
      </c>
      <c r="C83" t="str">
        <f t="shared" si="4"/>
        <v>2</v>
      </c>
      <c r="D83" t="str">
        <f t="shared" si="5"/>
        <v>2004</v>
      </c>
    </row>
    <row r="84" spans="1:4" x14ac:dyDescent="0.3">
      <c r="A84" s="3" t="s">
        <v>83</v>
      </c>
      <c r="B84" s="11">
        <v>323214000000</v>
      </c>
      <c r="C84" t="str">
        <f t="shared" si="4"/>
        <v>1</v>
      </c>
      <c r="D84" t="str">
        <f t="shared" si="5"/>
        <v>2004</v>
      </c>
    </row>
    <row r="85" spans="1:4" x14ac:dyDescent="0.3">
      <c r="A85" s="3" t="s">
        <v>84</v>
      </c>
      <c r="B85" s="11">
        <v>322501000000</v>
      </c>
      <c r="C85" t="str">
        <f t="shared" si="4"/>
        <v>4</v>
      </c>
      <c r="D85" t="str">
        <f t="shared" si="5"/>
        <v>2003</v>
      </c>
    </row>
    <row r="86" spans="1:4" x14ac:dyDescent="0.3">
      <c r="A86" s="3" t="s">
        <v>85</v>
      </c>
      <c r="B86" s="11">
        <v>317796000000</v>
      </c>
      <c r="C86" t="str">
        <f t="shared" si="4"/>
        <v>3</v>
      </c>
      <c r="D86" t="str">
        <f t="shared" si="5"/>
        <v>2003</v>
      </c>
    </row>
    <row r="87" spans="1:4" x14ac:dyDescent="0.3">
      <c r="A87" s="3" t="s">
        <v>86</v>
      </c>
      <c r="B87" s="11">
        <v>311672000000</v>
      </c>
      <c r="C87" t="str">
        <f t="shared" si="4"/>
        <v>2</v>
      </c>
      <c r="D87" t="str">
        <f t="shared" si="5"/>
        <v>2003</v>
      </c>
    </row>
    <row r="88" spans="1:4" x14ac:dyDescent="0.3">
      <c r="A88" s="3" t="s">
        <v>87</v>
      </c>
      <c r="B88" s="11">
        <v>308001000000</v>
      </c>
      <c r="C88" t="str">
        <f t="shared" si="4"/>
        <v>1</v>
      </c>
      <c r="D88" t="str">
        <f t="shared" si="5"/>
        <v>2003</v>
      </c>
    </row>
    <row r="89" spans="1:4" x14ac:dyDescent="0.3">
      <c r="A89" s="3" t="s">
        <v>88</v>
      </c>
      <c r="B89" s="11">
        <v>304158000000</v>
      </c>
      <c r="C89" t="str">
        <f t="shared" si="4"/>
        <v>4</v>
      </c>
      <c r="D89" t="str">
        <f t="shared" si="5"/>
        <v>2002</v>
      </c>
    </row>
    <row r="90" spans="1:4" x14ac:dyDescent="0.3">
      <c r="A90" s="3" t="s">
        <v>89</v>
      </c>
      <c r="B90" s="11">
        <v>299307000000</v>
      </c>
      <c r="C90" t="str">
        <f t="shared" si="4"/>
        <v>3</v>
      </c>
      <c r="D90" t="str">
        <f t="shared" si="5"/>
        <v>2002</v>
      </c>
    </row>
    <row r="91" spans="1:4" x14ac:dyDescent="0.3">
      <c r="A91" s="3" t="s">
        <v>90</v>
      </c>
      <c r="B91" s="11">
        <v>294981000000</v>
      </c>
      <c r="C91" t="str">
        <f t="shared" si="4"/>
        <v>2</v>
      </c>
      <c r="D91" t="str">
        <f t="shared" si="5"/>
        <v>2002</v>
      </c>
    </row>
    <row r="92" spans="1:4" x14ac:dyDescent="0.3">
      <c r="A92" s="3" t="s">
        <v>91</v>
      </c>
      <c r="B92" s="11">
        <v>291890000000</v>
      </c>
      <c r="C92" t="str">
        <f t="shared" si="4"/>
        <v>1</v>
      </c>
      <c r="D92" t="str">
        <f t="shared" si="5"/>
        <v>2002</v>
      </c>
    </row>
    <row r="93" spans="1:4" x14ac:dyDescent="0.3">
      <c r="A93" s="3" t="s">
        <v>92</v>
      </c>
      <c r="B93" s="11">
        <v>289285000000</v>
      </c>
      <c r="C93" t="str">
        <f t="shared" si="4"/>
        <v>4</v>
      </c>
      <c r="D93" t="str">
        <f t="shared" si="5"/>
        <v>2001</v>
      </c>
    </row>
    <row r="94" spans="1:4" x14ac:dyDescent="0.3">
      <c r="A94" s="3" t="s">
        <v>93</v>
      </c>
      <c r="B94" s="11">
        <v>286439000000</v>
      </c>
      <c r="C94" t="str">
        <f t="shared" si="4"/>
        <v>3</v>
      </c>
      <c r="D94" t="str">
        <f t="shared" si="5"/>
        <v>2001</v>
      </c>
    </row>
    <row r="95" spans="1:4" x14ac:dyDescent="0.3">
      <c r="A95" s="3" t="s">
        <v>94</v>
      </c>
      <c r="B95" s="11">
        <v>285988000000</v>
      </c>
      <c r="C95" t="str">
        <f t="shared" si="4"/>
        <v>2</v>
      </c>
      <c r="D95" t="str">
        <f t="shared" si="5"/>
        <v>2001</v>
      </c>
    </row>
    <row r="96" spans="1:4" x14ac:dyDescent="0.3">
      <c r="A96" s="3" t="s">
        <v>95</v>
      </c>
      <c r="B96" s="11">
        <v>280311000000</v>
      </c>
      <c r="C96" t="str">
        <f t="shared" si="4"/>
        <v>1</v>
      </c>
      <c r="D96" t="str">
        <f t="shared" si="5"/>
        <v>2001</v>
      </c>
    </row>
    <row r="97" spans="1:4" x14ac:dyDescent="0.3">
      <c r="A97" s="3" t="s">
        <v>96</v>
      </c>
      <c r="B97" s="11">
        <v>277885000000</v>
      </c>
      <c r="C97" t="str">
        <f t="shared" si="4"/>
        <v>4</v>
      </c>
      <c r="D97" t="str">
        <f t="shared" si="5"/>
        <v>2000</v>
      </c>
    </row>
    <row r="98" spans="1:4" x14ac:dyDescent="0.3">
      <c r="A98" s="3" t="s">
        <v>97</v>
      </c>
      <c r="B98" s="11">
        <v>276504000000</v>
      </c>
      <c r="C98" t="str">
        <f t="shared" si="4"/>
        <v>3</v>
      </c>
      <c r="D98" t="str">
        <f t="shared" si="5"/>
        <v>2000</v>
      </c>
    </row>
    <row r="99" spans="1:4" x14ac:dyDescent="0.3">
      <c r="A99" s="3" t="s">
        <v>98</v>
      </c>
      <c r="B99" s="11">
        <v>273712000000</v>
      </c>
      <c r="C99" t="str">
        <f t="shared" si="4"/>
        <v>2</v>
      </c>
      <c r="D99" t="str">
        <f t="shared" si="5"/>
        <v>2000</v>
      </c>
    </row>
    <row r="100" spans="1:4" x14ac:dyDescent="0.3">
      <c r="A100" s="3" t="s">
        <v>99</v>
      </c>
      <c r="B100" s="11">
        <v>270399000000</v>
      </c>
      <c r="C100" t="str">
        <f t="shared" si="4"/>
        <v>1</v>
      </c>
      <c r="D100" t="str">
        <f t="shared" si="5"/>
        <v>2000</v>
      </c>
    </row>
    <row r="101" spans="1:4" x14ac:dyDescent="0.3">
      <c r="A101" s="3" t="s">
        <v>100</v>
      </c>
      <c r="B101" s="11">
        <v>264674000000</v>
      </c>
      <c r="C101" t="str">
        <f t="shared" si="4"/>
        <v>4</v>
      </c>
      <c r="D101" t="str">
        <f t="shared" si="5"/>
        <v>1999</v>
      </c>
    </row>
    <row r="102" spans="1:4" x14ac:dyDescent="0.3">
      <c r="A102" s="3" t="s">
        <v>101</v>
      </c>
      <c r="B102" s="11">
        <v>260834000000</v>
      </c>
      <c r="C102" t="str">
        <f t="shared" si="4"/>
        <v>3</v>
      </c>
      <c r="D102" t="str">
        <f t="shared" si="5"/>
        <v>1999</v>
      </c>
    </row>
    <row r="103" spans="1:4" x14ac:dyDescent="0.3">
      <c r="A103" s="3" t="s">
        <v>102</v>
      </c>
      <c r="B103" s="11">
        <v>257872000000</v>
      </c>
      <c r="C103" t="str">
        <f t="shared" si="4"/>
        <v>2</v>
      </c>
      <c r="D103" t="str">
        <f t="shared" si="5"/>
        <v>1999</v>
      </c>
    </row>
    <row r="104" spans="1:4" x14ac:dyDescent="0.3">
      <c r="A104" s="3" t="s">
        <v>103</v>
      </c>
      <c r="B104" s="11">
        <v>258590000000</v>
      </c>
      <c r="C104" t="str">
        <f t="shared" si="4"/>
        <v>1</v>
      </c>
      <c r="D104" t="str">
        <f t="shared" si="5"/>
        <v>1999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9615-65A9-49C3-941E-3588D2940C62}">
  <sheetPr>
    <tabColor theme="6" tint="0.59999389629810485"/>
  </sheetPr>
  <dimension ref="A1:L25"/>
  <sheetViews>
    <sheetView topLeftCell="A2" workbookViewId="0">
      <selection activeCell="A24" sqref="A24:L25"/>
    </sheetView>
  </sheetViews>
  <sheetFormatPr defaultRowHeight="14.4" x14ac:dyDescent="0.3"/>
  <sheetData>
    <row r="1" spans="1:12" x14ac:dyDescent="0.3">
      <c r="A1" s="16" t="s">
        <v>114</v>
      </c>
      <c r="B1" s="16"/>
      <c r="C1" s="16"/>
      <c r="D1" s="16"/>
      <c r="E1" s="16"/>
      <c r="F1" s="16"/>
      <c r="G1" s="16"/>
      <c r="H1" s="16"/>
      <c r="I1" s="16"/>
      <c r="J1" s="16"/>
      <c r="K1" s="16"/>
      <c r="L1" s="16"/>
    </row>
    <row r="2" spans="1:12" x14ac:dyDescent="0.3">
      <c r="A2" s="16"/>
      <c r="B2" s="16"/>
      <c r="C2" s="16"/>
      <c r="D2" s="16"/>
      <c r="E2" s="16"/>
      <c r="F2" s="16"/>
      <c r="G2" s="16"/>
      <c r="H2" s="16"/>
      <c r="I2" s="16"/>
      <c r="J2" s="16"/>
      <c r="K2" s="16"/>
      <c r="L2" s="16"/>
    </row>
    <row r="3" spans="1:12" x14ac:dyDescent="0.3">
      <c r="A3" s="16"/>
      <c r="B3" s="16"/>
      <c r="C3" s="16"/>
      <c r="D3" s="16"/>
      <c r="E3" s="16"/>
      <c r="F3" s="16"/>
      <c r="G3" s="16"/>
      <c r="H3" s="16"/>
      <c r="I3" s="16"/>
      <c r="J3" s="16"/>
      <c r="K3" s="16"/>
      <c r="L3" s="16"/>
    </row>
    <row r="4" spans="1:12" x14ac:dyDescent="0.3">
      <c r="A4" s="16"/>
      <c r="B4" s="16"/>
      <c r="C4" s="16"/>
      <c r="D4" s="16"/>
      <c r="E4" s="16"/>
      <c r="F4" s="16"/>
      <c r="G4" s="16"/>
      <c r="H4" s="16"/>
      <c r="I4" s="16"/>
      <c r="J4" s="16"/>
      <c r="K4" s="16"/>
      <c r="L4" s="16"/>
    </row>
    <row r="5" spans="1:12" x14ac:dyDescent="0.3">
      <c r="A5" s="16"/>
      <c r="B5" s="16"/>
      <c r="C5" s="16"/>
      <c r="D5" s="16"/>
      <c r="E5" s="16"/>
      <c r="F5" s="16"/>
      <c r="G5" s="16"/>
      <c r="H5" s="16"/>
      <c r="I5" s="16"/>
      <c r="J5" s="16"/>
      <c r="K5" s="16"/>
      <c r="L5" s="16"/>
    </row>
    <row r="6" spans="1:12" x14ac:dyDescent="0.3">
      <c r="A6" s="16"/>
      <c r="B6" s="16"/>
      <c r="C6" s="16"/>
      <c r="D6" s="16"/>
      <c r="E6" s="16"/>
      <c r="F6" s="16"/>
      <c r="G6" s="16"/>
      <c r="H6" s="16"/>
      <c r="I6" s="16"/>
      <c r="J6" s="16"/>
      <c r="K6" s="16"/>
      <c r="L6" s="16"/>
    </row>
    <row r="7" spans="1:12" x14ac:dyDescent="0.3">
      <c r="A7" s="16"/>
      <c r="B7" s="16"/>
      <c r="C7" s="16"/>
      <c r="D7" s="16"/>
      <c r="E7" s="16"/>
      <c r="F7" s="16"/>
      <c r="G7" s="16"/>
      <c r="H7" s="16"/>
      <c r="I7" s="16"/>
      <c r="J7" s="16"/>
      <c r="K7" s="16"/>
      <c r="L7" s="16"/>
    </row>
    <row r="8" spans="1:12" x14ac:dyDescent="0.3">
      <c r="A8" s="16"/>
      <c r="B8" s="16"/>
      <c r="C8" s="16"/>
      <c r="D8" s="16"/>
      <c r="E8" s="16"/>
      <c r="F8" s="16"/>
      <c r="G8" s="16"/>
      <c r="H8" s="16"/>
      <c r="I8" s="16"/>
      <c r="J8" s="16"/>
      <c r="K8" s="16"/>
      <c r="L8" s="16"/>
    </row>
    <row r="9" spans="1:12" x14ac:dyDescent="0.3">
      <c r="A9" s="16"/>
      <c r="B9" s="16"/>
      <c r="C9" s="16"/>
      <c r="D9" s="16"/>
      <c r="E9" s="16"/>
      <c r="F9" s="16"/>
      <c r="G9" s="16"/>
      <c r="H9" s="16"/>
      <c r="I9" s="16"/>
      <c r="J9" s="16"/>
      <c r="K9" s="16"/>
      <c r="L9" s="16"/>
    </row>
    <row r="10" spans="1:12" x14ac:dyDescent="0.3">
      <c r="A10" s="16"/>
      <c r="B10" s="16"/>
      <c r="C10" s="16"/>
      <c r="D10" s="16"/>
      <c r="E10" s="16"/>
      <c r="F10" s="16"/>
      <c r="G10" s="16"/>
      <c r="H10" s="16"/>
      <c r="I10" s="16"/>
      <c r="J10" s="16"/>
      <c r="K10" s="16"/>
      <c r="L10" s="16"/>
    </row>
    <row r="11" spans="1:12" x14ac:dyDescent="0.3">
      <c r="A11" s="16"/>
      <c r="B11" s="16"/>
      <c r="C11" s="16"/>
      <c r="D11" s="16"/>
      <c r="E11" s="16"/>
      <c r="F11" s="16"/>
      <c r="G11" s="16"/>
      <c r="H11" s="16"/>
      <c r="I11" s="16"/>
      <c r="J11" s="16"/>
      <c r="K11" s="16"/>
      <c r="L11" s="16"/>
    </row>
    <row r="12" spans="1:12" x14ac:dyDescent="0.3">
      <c r="A12" s="16"/>
      <c r="B12" s="16"/>
      <c r="C12" s="16"/>
      <c r="D12" s="16"/>
      <c r="E12" s="16"/>
      <c r="F12" s="16"/>
      <c r="G12" s="16"/>
      <c r="H12" s="16"/>
      <c r="I12" s="16"/>
      <c r="J12" s="16"/>
      <c r="K12" s="16"/>
      <c r="L12" s="16"/>
    </row>
    <row r="13" spans="1:12" x14ac:dyDescent="0.3">
      <c r="A13" s="16"/>
      <c r="B13" s="16"/>
      <c r="C13" s="16"/>
      <c r="D13" s="16"/>
      <c r="E13" s="16"/>
      <c r="F13" s="16"/>
      <c r="G13" s="16"/>
      <c r="H13" s="16"/>
      <c r="I13" s="16"/>
      <c r="J13" s="16"/>
      <c r="K13" s="16"/>
      <c r="L13" s="16"/>
    </row>
    <row r="14" spans="1:12" x14ac:dyDescent="0.3">
      <c r="A14" s="16"/>
      <c r="B14" s="16"/>
      <c r="C14" s="16"/>
      <c r="D14" s="16"/>
      <c r="E14" s="16"/>
      <c r="F14" s="16"/>
      <c r="G14" s="16"/>
      <c r="H14" s="16"/>
      <c r="I14" s="16"/>
      <c r="J14" s="16"/>
      <c r="K14" s="16"/>
      <c r="L14" s="16"/>
    </row>
    <row r="15" spans="1:12" x14ac:dyDescent="0.3">
      <c r="A15" s="16"/>
      <c r="B15" s="16"/>
      <c r="C15" s="16"/>
      <c r="D15" s="16"/>
      <c r="E15" s="16"/>
      <c r="F15" s="16"/>
      <c r="G15" s="16"/>
      <c r="H15" s="16"/>
      <c r="I15" s="16"/>
      <c r="J15" s="16"/>
      <c r="K15" s="16"/>
      <c r="L15" s="16"/>
    </row>
    <row r="16" spans="1:12" x14ac:dyDescent="0.3">
      <c r="A16" s="16"/>
      <c r="B16" s="16"/>
      <c r="C16" s="16"/>
      <c r="D16" s="16"/>
      <c r="E16" s="16"/>
      <c r="F16" s="16"/>
      <c r="G16" s="16"/>
      <c r="H16" s="16"/>
      <c r="I16" s="16"/>
      <c r="J16" s="16"/>
      <c r="K16" s="16"/>
      <c r="L16" s="16"/>
    </row>
    <row r="17" spans="1:12" x14ac:dyDescent="0.3">
      <c r="A17" s="16"/>
      <c r="B17" s="16"/>
      <c r="C17" s="16"/>
      <c r="D17" s="16"/>
      <c r="E17" s="16"/>
      <c r="F17" s="16"/>
      <c r="G17" s="16"/>
      <c r="H17" s="16"/>
      <c r="I17" s="16"/>
      <c r="J17" s="16"/>
      <c r="K17" s="16"/>
      <c r="L17" s="16"/>
    </row>
    <row r="18" spans="1:12" x14ac:dyDescent="0.3">
      <c r="A18" s="16"/>
      <c r="B18" s="16"/>
      <c r="C18" s="16"/>
      <c r="D18" s="16"/>
      <c r="E18" s="16"/>
      <c r="F18" s="16"/>
      <c r="G18" s="16"/>
      <c r="H18" s="16"/>
      <c r="I18" s="16"/>
      <c r="J18" s="16"/>
      <c r="K18" s="16"/>
      <c r="L18" s="16"/>
    </row>
    <row r="19" spans="1:12" x14ac:dyDescent="0.3">
      <c r="A19" s="16"/>
      <c r="B19" s="16"/>
      <c r="C19" s="16"/>
      <c r="D19" s="16"/>
      <c r="E19" s="16"/>
      <c r="F19" s="16"/>
      <c r="G19" s="16"/>
      <c r="H19" s="16"/>
      <c r="I19" s="16"/>
      <c r="J19" s="16"/>
      <c r="K19" s="16"/>
      <c r="L19" s="16"/>
    </row>
    <row r="20" spans="1:12" x14ac:dyDescent="0.3">
      <c r="A20" s="17" t="s">
        <v>116</v>
      </c>
      <c r="B20" s="17"/>
      <c r="C20" s="17"/>
      <c r="D20" s="17"/>
      <c r="E20" s="17"/>
      <c r="F20" s="17"/>
      <c r="G20" s="17"/>
      <c r="H20" s="17"/>
      <c r="I20" s="17"/>
      <c r="J20" s="17"/>
      <c r="K20" s="17"/>
      <c r="L20" s="17"/>
    </row>
    <row r="21" spans="1:12" x14ac:dyDescent="0.3">
      <c r="A21" s="17"/>
      <c r="B21" s="17"/>
      <c r="C21" s="17"/>
      <c r="D21" s="17"/>
      <c r="E21" s="17"/>
      <c r="F21" s="17"/>
      <c r="G21" s="17"/>
      <c r="H21" s="17"/>
      <c r="I21" s="17"/>
      <c r="J21" s="17"/>
      <c r="K21" s="17"/>
      <c r="L21" s="17"/>
    </row>
    <row r="22" spans="1:12" x14ac:dyDescent="0.3">
      <c r="A22" s="17" t="s">
        <v>117</v>
      </c>
      <c r="B22" s="17"/>
      <c r="C22" s="17"/>
      <c r="D22" s="17"/>
      <c r="E22" s="17"/>
      <c r="F22" s="17"/>
      <c r="G22" s="17"/>
      <c r="H22" s="17"/>
      <c r="I22" s="17"/>
      <c r="J22" s="17"/>
      <c r="K22" s="17"/>
      <c r="L22" s="17"/>
    </row>
    <row r="23" spans="1:12" x14ac:dyDescent="0.3">
      <c r="A23" s="17" t="s">
        <v>115</v>
      </c>
      <c r="B23" s="17"/>
      <c r="C23" s="17"/>
      <c r="D23" s="17"/>
      <c r="E23" s="17"/>
      <c r="F23" s="17"/>
      <c r="G23" s="17"/>
      <c r="H23" s="17"/>
      <c r="I23" s="17"/>
      <c r="J23" s="17"/>
      <c r="K23" s="17"/>
      <c r="L23" s="17"/>
    </row>
    <row r="24" spans="1:12" x14ac:dyDescent="0.3">
      <c r="A24" s="17" t="s">
        <v>120</v>
      </c>
      <c r="B24" s="17"/>
      <c r="C24" s="17"/>
      <c r="D24" s="17"/>
      <c r="E24" s="17"/>
      <c r="F24" s="17"/>
      <c r="G24" s="17"/>
      <c r="H24" s="17"/>
      <c r="I24" s="17"/>
      <c r="J24" s="17"/>
      <c r="K24" s="17"/>
      <c r="L24" s="17"/>
    </row>
    <row r="25" spans="1:12" x14ac:dyDescent="0.3">
      <c r="A25" s="17"/>
      <c r="B25" s="17"/>
      <c r="C25" s="17"/>
      <c r="D25" s="17"/>
      <c r="E25" s="17"/>
      <c r="F25" s="17"/>
      <c r="G25" s="17"/>
      <c r="H25" s="17"/>
      <c r="I25" s="17"/>
      <c r="J25" s="17"/>
      <c r="K25" s="17"/>
      <c r="L25" s="17"/>
    </row>
  </sheetData>
  <mergeCells count="5">
    <mergeCell ref="A1:L19"/>
    <mergeCell ref="A23:L23"/>
    <mergeCell ref="A20:L21"/>
    <mergeCell ref="A22:L22"/>
    <mergeCell ref="A24:L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TRB&amp;M4&amp;EXC&amp;CPI</vt:lpstr>
      <vt:lpstr>GDP</vt:lpstr>
      <vt:lpstr>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Shada Almuwallad (Research Student)</dc:creator>
  <cp:lastModifiedBy>Neha Sharma</cp:lastModifiedBy>
  <dcterms:created xsi:type="dcterms:W3CDTF">2024-12-16T17:48:01Z</dcterms:created>
  <dcterms:modified xsi:type="dcterms:W3CDTF">2025-01-14T13:52:13Z</dcterms:modified>
</cp:coreProperties>
</file>