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tha\Desktop\PhD Thesis\Paper1 the causality between the macroeconomic and stock prices\final data\final\New folder\STATA\Raw_data\"/>
    </mc:Choice>
  </mc:AlternateContent>
  <xr:revisionPtr revIDLastSave="0" documentId="13_ncr:1_{66BC2399-4AEB-48B3-B63E-D3BA05F12E5B}" xr6:coauthVersionLast="47" xr6:coauthVersionMax="47" xr10:uidLastSave="{00000000-0000-0000-0000-000000000000}"/>
  <bookViews>
    <workbookView xWindow="-108" yWindow="-108" windowWidth="23256" windowHeight="12456" xr2:uid="{855ADA19-8565-460A-B213-323B713E62A9}"/>
  </bookViews>
  <sheets>
    <sheet name="Monthly sectors' prices" sheetId="5" r:id="rId1"/>
    <sheet name="Monthly macroeconomic variables" sheetId="1" r:id="rId2"/>
    <sheet name="Quarter SECTORS' PRICECS" sheetId="6" r:id="rId3"/>
    <sheet name="Quarter macroeconomic variables" sheetId="3" r:id="rId4"/>
    <sheet name="season" sheetId="7" r:id="rId5"/>
  </sheets>
  <definedNames>
    <definedName name="_xlnm._FilterDatabase" localSheetId="1" hidden="1">'Monthly macroeconomic variables'!$A$1:$K$280</definedName>
    <definedName name="_xlnm._FilterDatabase" localSheetId="2" hidden="1">'Quarter SECTORS'' PRICECS'!$A$4:$L$98</definedName>
    <definedName name="TRNR_f24773ad5e03491eae3cbd172064b62c_450_11" hidden="1">#REF!</definedName>
    <definedName name="TRNR_fa96809db22145c68f4ffb4c1d07e05a_450_1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4" i="3" l="1"/>
  <c r="C94" i="3"/>
  <c r="D93" i="3"/>
  <c r="C93" i="3"/>
  <c r="D92" i="3"/>
  <c r="C92" i="3"/>
  <c r="D91" i="3"/>
  <c r="C91" i="3"/>
  <c r="J22" i="1"/>
  <c r="C22" i="1"/>
  <c r="K22" i="1" s="1"/>
  <c r="B22" i="1"/>
  <c r="J21" i="1"/>
  <c r="C21" i="1"/>
  <c r="K21" i="1" s="1"/>
  <c r="B21" i="1"/>
  <c r="K20" i="1"/>
  <c r="J20" i="1"/>
  <c r="C20" i="1"/>
  <c r="B20" i="1"/>
  <c r="K19" i="1"/>
  <c r="J19" i="1"/>
  <c r="C19" i="1"/>
  <c r="B19" i="1"/>
  <c r="K18" i="1"/>
  <c r="J18" i="1"/>
  <c r="C18" i="1"/>
  <c r="B18" i="1"/>
  <c r="K17" i="1"/>
  <c r="J17" i="1"/>
  <c r="C17" i="1"/>
  <c r="B17" i="1"/>
  <c r="K16" i="1"/>
  <c r="J16" i="1"/>
  <c r="C16" i="1"/>
  <c r="B16" i="1"/>
  <c r="K15" i="1"/>
  <c r="J15" i="1"/>
  <c r="C15" i="1"/>
  <c r="B15" i="1"/>
  <c r="K14" i="1"/>
  <c r="J14" i="1"/>
  <c r="C14" i="1"/>
  <c r="B14" i="1"/>
  <c r="K13" i="1"/>
  <c r="J13" i="1"/>
  <c r="C13" i="1"/>
  <c r="B13" i="1"/>
  <c r="K12" i="1"/>
  <c r="J12" i="1"/>
  <c r="C12" i="1"/>
  <c r="B12" i="1"/>
  <c r="K11" i="1"/>
  <c r="J11" i="1"/>
  <c r="C11" i="1"/>
  <c r="B11" i="1"/>
  <c r="K10" i="1"/>
  <c r="J10" i="1"/>
  <c r="C10" i="1"/>
  <c r="B10" i="1"/>
  <c r="K9" i="1"/>
  <c r="J9" i="1"/>
  <c r="C9" i="1"/>
  <c r="B9" i="1"/>
  <c r="K8" i="1"/>
  <c r="J8" i="1"/>
  <c r="C8" i="1"/>
  <c r="B8" i="1"/>
  <c r="K7" i="1"/>
  <c r="J7" i="1"/>
  <c r="C7" i="1"/>
  <c r="B7" i="1"/>
  <c r="K6" i="1"/>
  <c r="J6" i="1"/>
  <c r="C6" i="1"/>
  <c r="B6" i="1"/>
  <c r="K5" i="1"/>
  <c r="J5" i="1"/>
  <c r="C5" i="1"/>
  <c r="B5" i="1"/>
  <c r="K4" i="1"/>
  <c r="J4" i="1"/>
  <c r="C4" i="1"/>
  <c r="B4" i="1"/>
  <c r="K3" i="1"/>
  <c r="J3" i="1"/>
  <c r="C3" i="1"/>
  <c r="B3" i="1"/>
  <c r="K2" i="1"/>
  <c r="J2" i="1"/>
  <c r="C2" i="1"/>
  <c r="B2" i="1"/>
  <c r="C22" i="5"/>
  <c r="B22" i="5"/>
  <c r="C21" i="5"/>
  <c r="B21" i="5"/>
  <c r="C20" i="5"/>
  <c r="B20" i="5"/>
  <c r="C19" i="5"/>
  <c r="B19" i="5"/>
  <c r="C18" i="5"/>
  <c r="B18" i="5"/>
  <c r="C17" i="5"/>
  <c r="B17" i="5"/>
  <c r="C16" i="5"/>
  <c r="B16" i="5"/>
  <c r="C15" i="5"/>
  <c r="B15" i="5"/>
  <c r="C14" i="5"/>
  <c r="B14" i="5"/>
  <c r="C13" i="5"/>
  <c r="B13" i="5"/>
  <c r="C12" i="5"/>
  <c r="B12" i="5"/>
  <c r="C11" i="5"/>
  <c r="B11" i="5"/>
  <c r="C10" i="5"/>
  <c r="B10" i="5"/>
  <c r="C9" i="5"/>
  <c r="B9" i="5"/>
  <c r="C8" i="5"/>
  <c r="B8" i="5"/>
  <c r="C7" i="5"/>
  <c r="B7" i="5"/>
  <c r="C6" i="5"/>
  <c r="B6" i="5"/>
  <c r="C5" i="5"/>
  <c r="B5" i="5"/>
  <c r="C4" i="5"/>
  <c r="B4" i="5"/>
  <c r="C3" i="5"/>
  <c r="B3" i="5"/>
  <c r="C2" i="5"/>
  <c r="B2" i="5"/>
  <c r="B23" i="5"/>
  <c r="C23" i="5"/>
  <c r="B24" i="5"/>
  <c r="C24" i="5"/>
  <c r="B25" i="5"/>
  <c r="C25" i="5"/>
  <c r="B26" i="5"/>
  <c r="C26" i="5"/>
  <c r="B27" i="5"/>
  <c r="C27" i="5"/>
  <c r="B28" i="5"/>
  <c r="C28" i="5"/>
  <c r="B29" i="5"/>
  <c r="C29" i="5"/>
  <c r="B30" i="5"/>
  <c r="C30" i="5"/>
  <c r="B31" i="5"/>
  <c r="C31" i="5"/>
  <c r="B32" i="5"/>
  <c r="C32" i="5"/>
  <c r="B33" i="5"/>
  <c r="C33" i="5"/>
  <c r="B34" i="5"/>
  <c r="C34" i="5"/>
  <c r="B35" i="5"/>
  <c r="C35" i="5"/>
  <c r="B36" i="5"/>
  <c r="C36" i="5"/>
  <c r="B37" i="5"/>
  <c r="C37" i="5"/>
  <c r="B38" i="5"/>
  <c r="C38" i="5"/>
  <c r="B39" i="5"/>
  <c r="C39" i="5"/>
  <c r="B40" i="5"/>
  <c r="C40" i="5"/>
  <c r="B41" i="5"/>
  <c r="C41" i="5"/>
  <c r="B42" i="5"/>
  <c r="C42" i="5"/>
  <c r="B43" i="5"/>
  <c r="C43" i="5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2" i="3"/>
  <c r="B44" i="5"/>
  <c r="C44" i="5"/>
  <c r="B45" i="5"/>
  <c r="C45" i="5"/>
  <c r="B46" i="5"/>
  <c r="C46" i="5"/>
  <c r="B47" i="5"/>
  <c r="C47" i="5"/>
  <c r="B48" i="5"/>
  <c r="C48" i="5"/>
  <c r="B49" i="5"/>
  <c r="C49" i="5"/>
  <c r="B50" i="5"/>
  <c r="C50" i="5"/>
  <c r="B51" i="5"/>
  <c r="C51" i="5"/>
  <c r="B52" i="5"/>
  <c r="C52" i="5"/>
  <c r="B53" i="5"/>
  <c r="C53" i="5"/>
  <c r="B54" i="5"/>
  <c r="C54" i="5"/>
  <c r="B55" i="5"/>
  <c r="C55" i="5"/>
  <c r="B56" i="5"/>
  <c r="C56" i="5"/>
  <c r="B57" i="5"/>
  <c r="C57" i="5"/>
  <c r="B58" i="5"/>
  <c r="C58" i="5"/>
  <c r="B59" i="5"/>
  <c r="C59" i="5"/>
  <c r="B60" i="5"/>
  <c r="C60" i="5"/>
  <c r="B61" i="5"/>
  <c r="C61" i="5"/>
  <c r="B62" i="5"/>
  <c r="C62" i="5"/>
  <c r="B63" i="5"/>
  <c r="C63" i="5"/>
  <c r="B64" i="5"/>
  <c r="C64" i="5"/>
  <c r="B65" i="5"/>
  <c r="C65" i="5"/>
  <c r="B66" i="5"/>
  <c r="C66" i="5"/>
  <c r="B67" i="5"/>
  <c r="C67" i="5"/>
  <c r="B68" i="5"/>
  <c r="C68" i="5"/>
  <c r="B69" i="5"/>
  <c r="C69" i="5"/>
  <c r="B70" i="5"/>
  <c r="C70" i="5"/>
  <c r="B71" i="5"/>
  <c r="C71" i="5"/>
  <c r="B72" i="5"/>
  <c r="C72" i="5"/>
  <c r="B73" i="5"/>
  <c r="C73" i="5"/>
  <c r="B74" i="5"/>
  <c r="C74" i="5"/>
  <c r="B75" i="5"/>
  <c r="C75" i="5"/>
  <c r="B76" i="5"/>
  <c r="C76" i="5"/>
  <c r="B77" i="5"/>
  <c r="C77" i="5"/>
  <c r="B78" i="5"/>
  <c r="C78" i="5"/>
  <c r="B79" i="5"/>
  <c r="C79" i="5"/>
  <c r="B80" i="5"/>
  <c r="C80" i="5"/>
  <c r="B81" i="5"/>
  <c r="C81" i="5"/>
  <c r="B82" i="5"/>
  <c r="C82" i="5"/>
  <c r="B83" i="5"/>
  <c r="C83" i="5"/>
  <c r="B84" i="5"/>
  <c r="C84" i="5"/>
  <c r="B85" i="5"/>
  <c r="C85" i="5"/>
  <c r="B86" i="5"/>
  <c r="C86" i="5"/>
  <c r="B87" i="5"/>
  <c r="C87" i="5"/>
  <c r="B88" i="5"/>
  <c r="C88" i="5"/>
  <c r="B89" i="5"/>
  <c r="C89" i="5"/>
  <c r="B90" i="5"/>
  <c r="C90" i="5"/>
  <c r="B91" i="5"/>
  <c r="C91" i="5"/>
  <c r="B92" i="5"/>
  <c r="C92" i="5"/>
  <c r="B93" i="5"/>
  <c r="C93" i="5"/>
  <c r="B94" i="5"/>
  <c r="C94" i="5"/>
  <c r="B95" i="5"/>
  <c r="C95" i="5"/>
  <c r="B96" i="5"/>
  <c r="C96" i="5"/>
  <c r="B97" i="5"/>
  <c r="C97" i="5"/>
  <c r="B98" i="5"/>
  <c r="C98" i="5"/>
  <c r="B99" i="5"/>
  <c r="C99" i="5"/>
  <c r="B100" i="5"/>
  <c r="C100" i="5"/>
  <c r="B101" i="5"/>
  <c r="C101" i="5"/>
  <c r="B102" i="5"/>
  <c r="C102" i="5"/>
  <c r="B103" i="5"/>
  <c r="C103" i="5"/>
  <c r="B104" i="5"/>
  <c r="C104" i="5"/>
  <c r="B105" i="5"/>
  <c r="C105" i="5"/>
  <c r="B106" i="5"/>
  <c r="C106" i="5"/>
  <c r="B107" i="5"/>
  <c r="C107" i="5"/>
  <c r="B108" i="5"/>
  <c r="C108" i="5"/>
  <c r="B109" i="5"/>
  <c r="C109" i="5"/>
  <c r="B110" i="5"/>
  <c r="C110" i="5"/>
  <c r="B111" i="5"/>
  <c r="C111" i="5"/>
  <c r="B112" i="5"/>
  <c r="C112" i="5"/>
  <c r="B113" i="5"/>
  <c r="C113" i="5"/>
  <c r="B114" i="5"/>
  <c r="C114" i="5"/>
  <c r="B115" i="5"/>
  <c r="C115" i="5"/>
  <c r="B116" i="5"/>
  <c r="C116" i="5"/>
  <c r="B117" i="5"/>
  <c r="C117" i="5"/>
  <c r="B118" i="5"/>
  <c r="C118" i="5"/>
  <c r="B119" i="5"/>
  <c r="C119" i="5"/>
  <c r="B120" i="5"/>
  <c r="C120" i="5"/>
  <c r="B121" i="5"/>
  <c r="C121" i="5"/>
  <c r="B122" i="5"/>
  <c r="C122" i="5"/>
  <c r="B123" i="5"/>
  <c r="C123" i="5"/>
  <c r="B124" i="5"/>
  <c r="C124" i="5"/>
  <c r="B125" i="5"/>
  <c r="C125" i="5"/>
  <c r="B126" i="5"/>
  <c r="C126" i="5"/>
  <c r="B127" i="5"/>
  <c r="C127" i="5"/>
  <c r="B128" i="5"/>
  <c r="C128" i="5"/>
  <c r="B129" i="5"/>
  <c r="C129" i="5"/>
  <c r="B130" i="5"/>
  <c r="C130" i="5"/>
  <c r="B131" i="5"/>
  <c r="C131" i="5"/>
  <c r="B132" i="5"/>
  <c r="C132" i="5"/>
  <c r="B133" i="5"/>
  <c r="C133" i="5"/>
  <c r="B134" i="5"/>
  <c r="C134" i="5"/>
  <c r="B135" i="5"/>
  <c r="C135" i="5"/>
  <c r="B136" i="5"/>
  <c r="C136" i="5"/>
  <c r="B137" i="5"/>
  <c r="C137" i="5"/>
  <c r="B138" i="5"/>
  <c r="C138" i="5"/>
  <c r="B139" i="5"/>
  <c r="C139" i="5"/>
  <c r="B140" i="5"/>
  <c r="C140" i="5"/>
  <c r="B141" i="5"/>
  <c r="C141" i="5"/>
  <c r="B142" i="5"/>
  <c r="C142" i="5"/>
  <c r="B143" i="5"/>
  <c r="C143" i="5"/>
  <c r="B144" i="5"/>
  <c r="C144" i="5"/>
  <c r="B145" i="5"/>
  <c r="C145" i="5"/>
  <c r="B146" i="5"/>
  <c r="C146" i="5"/>
  <c r="B147" i="5"/>
  <c r="C147" i="5"/>
  <c r="B148" i="5"/>
  <c r="C148" i="5"/>
  <c r="B149" i="5"/>
  <c r="C149" i="5"/>
  <c r="B150" i="5"/>
  <c r="C150" i="5"/>
  <c r="B151" i="5"/>
  <c r="C151" i="5"/>
  <c r="B152" i="5"/>
  <c r="C152" i="5"/>
  <c r="B153" i="5"/>
  <c r="C153" i="5"/>
  <c r="B154" i="5"/>
  <c r="C154" i="5"/>
  <c r="B155" i="5"/>
  <c r="C155" i="5"/>
  <c r="B156" i="5"/>
  <c r="C156" i="5"/>
  <c r="B157" i="5"/>
  <c r="C157" i="5"/>
  <c r="B158" i="5"/>
  <c r="C158" i="5"/>
  <c r="B159" i="5"/>
  <c r="C159" i="5"/>
  <c r="B160" i="5"/>
  <c r="C160" i="5"/>
  <c r="B161" i="5"/>
  <c r="C161" i="5"/>
  <c r="B162" i="5"/>
  <c r="C162" i="5"/>
  <c r="B163" i="5"/>
  <c r="C163" i="5"/>
  <c r="B164" i="5"/>
  <c r="C164" i="5"/>
  <c r="B165" i="5"/>
  <c r="C165" i="5"/>
  <c r="B166" i="5"/>
  <c r="C166" i="5"/>
  <c r="B167" i="5"/>
  <c r="C167" i="5"/>
  <c r="B168" i="5"/>
  <c r="C168" i="5"/>
  <c r="B169" i="5"/>
  <c r="C169" i="5"/>
  <c r="B170" i="5"/>
  <c r="C170" i="5"/>
  <c r="B171" i="5"/>
  <c r="C171" i="5"/>
  <c r="B172" i="5"/>
  <c r="C172" i="5"/>
  <c r="B173" i="5"/>
  <c r="C173" i="5"/>
  <c r="B174" i="5"/>
  <c r="C174" i="5"/>
  <c r="B175" i="5"/>
  <c r="C175" i="5"/>
  <c r="B176" i="5"/>
  <c r="C176" i="5"/>
  <c r="B177" i="5"/>
  <c r="C177" i="5"/>
  <c r="B178" i="5"/>
  <c r="C178" i="5"/>
  <c r="B179" i="5"/>
  <c r="C179" i="5"/>
  <c r="B180" i="5"/>
  <c r="C180" i="5"/>
  <c r="B181" i="5"/>
  <c r="C181" i="5"/>
  <c r="B182" i="5"/>
  <c r="C182" i="5"/>
  <c r="B183" i="5"/>
  <c r="C183" i="5"/>
  <c r="B184" i="5"/>
  <c r="C184" i="5"/>
  <c r="B185" i="5"/>
  <c r="C185" i="5"/>
  <c r="B186" i="5"/>
  <c r="C186" i="5"/>
  <c r="B187" i="5"/>
  <c r="C187" i="5"/>
  <c r="B188" i="5"/>
  <c r="C188" i="5"/>
  <c r="B189" i="5"/>
  <c r="C189" i="5"/>
  <c r="B190" i="5"/>
  <c r="C190" i="5"/>
  <c r="B191" i="5"/>
  <c r="C191" i="5"/>
  <c r="B192" i="5"/>
  <c r="C192" i="5"/>
  <c r="B193" i="5"/>
  <c r="C193" i="5"/>
  <c r="B194" i="5"/>
  <c r="C194" i="5"/>
  <c r="B195" i="5"/>
  <c r="C195" i="5"/>
  <c r="B196" i="5"/>
  <c r="C196" i="5"/>
  <c r="B197" i="5"/>
  <c r="C197" i="5"/>
  <c r="B198" i="5"/>
  <c r="C198" i="5"/>
  <c r="B199" i="5"/>
  <c r="C199" i="5"/>
  <c r="B200" i="5"/>
  <c r="C200" i="5"/>
  <c r="B201" i="5"/>
  <c r="C201" i="5"/>
  <c r="B202" i="5"/>
  <c r="C202" i="5"/>
  <c r="B203" i="5"/>
  <c r="C203" i="5"/>
  <c r="B204" i="5"/>
  <c r="C204" i="5"/>
  <c r="B205" i="5"/>
  <c r="C205" i="5"/>
  <c r="B206" i="5"/>
  <c r="C206" i="5"/>
  <c r="B207" i="5"/>
  <c r="C207" i="5"/>
  <c r="B208" i="5"/>
  <c r="C208" i="5"/>
  <c r="B209" i="5"/>
  <c r="C209" i="5"/>
  <c r="B210" i="5"/>
  <c r="C210" i="5"/>
  <c r="B211" i="5"/>
  <c r="C211" i="5"/>
  <c r="B212" i="5"/>
  <c r="C212" i="5"/>
  <c r="B213" i="5"/>
  <c r="C213" i="5"/>
  <c r="B214" i="5"/>
  <c r="C214" i="5"/>
  <c r="B215" i="5"/>
  <c r="C215" i="5"/>
  <c r="B216" i="5"/>
  <c r="C216" i="5"/>
  <c r="B217" i="5"/>
  <c r="C217" i="5"/>
  <c r="B218" i="5"/>
  <c r="C218" i="5"/>
  <c r="B219" i="5"/>
  <c r="C219" i="5"/>
  <c r="B220" i="5"/>
  <c r="C220" i="5"/>
  <c r="B221" i="5"/>
  <c r="C221" i="5"/>
  <c r="B222" i="5"/>
  <c r="C222" i="5"/>
  <c r="B223" i="5"/>
  <c r="C223" i="5"/>
  <c r="B224" i="5"/>
  <c r="C224" i="5"/>
  <c r="B225" i="5"/>
  <c r="C225" i="5"/>
  <c r="B226" i="5"/>
  <c r="C226" i="5"/>
  <c r="B227" i="5"/>
  <c r="C227" i="5"/>
  <c r="B228" i="5"/>
  <c r="C228" i="5"/>
  <c r="B229" i="5"/>
  <c r="C229" i="5"/>
  <c r="B230" i="5"/>
  <c r="C230" i="5"/>
  <c r="B231" i="5"/>
  <c r="C231" i="5"/>
  <c r="B232" i="5"/>
  <c r="C232" i="5"/>
  <c r="B233" i="5"/>
  <c r="C233" i="5"/>
  <c r="B234" i="5"/>
  <c r="C234" i="5"/>
  <c r="B235" i="5"/>
  <c r="C235" i="5"/>
  <c r="B236" i="5"/>
  <c r="C236" i="5"/>
  <c r="B237" i="5"/>
  <c r="C237" i="5"/>
  <c r="B238" i="5"/>
  <c r="C238" i="5"/>
  <c r="B239" i="5"/>
  <c r="C239" i="5"/>
  <c r="B240" i="5"/>
  <c r="C240" i="5"/>
  <c r="B241" i="5"/>
  <c r="C241" i="5"/>
  <c r="B242" i="5"/>
  <c r="C242" i="5"/>
  <c r="B243" i="5"/>
  <c r="C243" i="5"/>
  <c r="B244" i="5"/>
  <c r="C244" i="5"/>
  <c r="B245" i="5"/>
  <c r="C245" i="5"/>
  <c r="B246" i="5"/>
  <c r="C246" i="5"/>
  <c r="B247" i="5"/>
  <c r="C247" i="5"/>
  <c r="B248" i="5"/>
  <c r="C248" i="5"/>
  <c r="B249" i="5"/>
  <c r="C249" i="5"/>
  <c r="B250" i="5"/>
  <c r="C250" i="5"/>
  <c r="B251" i="5"/>
  <c r="C251" i="5"/>
  <c r="B252" i="5"/>
  <c r="C252" i="5"/>
  <c r="B253" i="5"/>
  <c r="C253" i="5"/>
  <c r="B254" i="5"/>
  <c r="C254" i="5"/>
  <c r="B255" i="5"/>
  <c r="C255" i="5"/>
  <c r="B256" i="5"/>
  <c r="C256" i="5"/>
  <c r="B257" i="5"/>
  <c r="C257" i="5"/>
  <c r="B258" i="5"/>
  <c r="C258" i="5"/>
  <c r="B259" i="5"/>
  <c r="C259" i="5"/>
  <c r="B260" i="5"/>
  <c r="C260" i="5"/>
  <c r="B261" i="5"/>
  <c r="C261" i="5"/>
  <c r="B262" i="5"/>
  <c r="C262" i="5"/>
  <c r="B263" i="5"/>
  <c r="C263" i="5"/>
  <c r="B264" i="5"/>
  <c r="C264" i="5"/>
  <c r="B265" i="5"/>
  <c r="C265" i="5"/>
  <c r="B266" i="5"/>
  <c r="C266" i="5"/>
  <c r="B267" i="5"/>
  <c r="C267" i="5"/>
  <c r="B268" i="5"/>
  <c r="C268" i="5"/>
  <c r="B269" i="5"/>
  <c r="C269" i="5"/>
  <c r="B270" i="5"/>
  <c r="C270" i="5"/>
  <c r="B271" i="5"/>
  <c r="C271" i="5"/>
  <c r="B272" i="5"/>
  <c r="C272" i="5"/>
  <c r="B273" i="5"/>
  <c r="C273" i="5"/>
  <c r="B274" i="5"/>
  <c r="C274" i="5"/>
  <c r="B275" i="5"/>
  <c r="C275" i="5"/>
  <c r="B276" i="5"/>
  <c r="C276" i="5"/>
  <c r="B277" i="5"/>
  <c r="C277" i="5"/>
  <c r="B278" i="5"/>
  <c r="C278" i="5"/>
  <c r="C23" i="1"/>
  <c r="K23" i="1" s="1"/>
  <c r="C24" i="1"/>
  <c r="K24" i="1" s="1"/>
  <c r="C25" i="1"/>
  <c r="K25" i="1" s="1"/>
  <c r="C26" i="1"/>
  <c r="K26" i="1" s="1"/>
  <c r="C27" i="1"/>
  <c r="K27" i="1" s="1"/>
  <c r="C28" i="1"/>
  <c r="K28" i="1" s="1"/>
  <c r="C29" i="1"/>
  <c r="K29" i="1" s="1"/>
  <c r="C30" i="1"/>
  <c r="K30" i="1" s="1"/>
  <c r="C31" i="1"/>
  <c r="K31" i="1" s="1"/>
  <c r="C32" i="1"/>
  <c r="K32" i="1" s="1"/>
  <c r="C33" i="1"/>
  <c r="K33" i="1" s="1"/>
  <c r="C34" i="1"/>
  <c r="K34" i="1" s="1"/>
  <c r="C35" i="1"/>
  <c r="K35" i="1" s="1"/>
  <c r="C36" i="1"/>
  <c r="K36" i="1" s="1"/>
  <c r="C37" i="1"/>
  <c r="K37" i="1" s="1"/>
  <c r="C38" i="1"/>
  <c r="K38" i="1" s="1"/>
  <c r="C39" i="1"/>
  <c r="K39" i="1" s="1"/>
  <c r="C40" i="1"/>
  <c r="K40" i="1" s="1"/>
  <c r="C41" i="1"/>
  <c r="K41" i="1" s="1"/>
  <c r="C42" i="1"/>
  <c r="K42" i="1" s="1"/>
  <c r="C43" i="1"/>
  <c r="K43" i="1" s="1"/>
  <c r="C44" i="1"/>
  <c r="K44" i="1" s="1"/>
  <c r="C45" i="1"/>
  <c r="K45" i="1" s="1"/>
  <c r="C46" i="1"/>
  <c r="K46" i="1" s="1"/>
  <c r="C47" i="1"/>
  <c r="K47" i="1" s="1"/>
  <c r="C48" i="1"/>
  <c r="K48" i="1" s="1"/>
  <c r="C49" i="1"/>
  <c r="K49" i="1" s="1"/>
  <c r="C50" i="1"/>
  <c r="K50" i="1" s="1"/>
  <c r="C51" i="1"/>
  <c r="K51" i="1" s="1"/>
  <c r="C52" i="1"/>
  <c r="K52" i="1" s="1"/>
  <c r="C53" i="1"/>
  <c r="K53" i="1" s="1"/>
  <c r="C54" i="1"/>
  <c r="K54" i="1" s="1"/>
  <c r="C55" i="1"/>
  <c r="K55" i="1" s="1"/>
  <c r="C56" i="1"/>
  <c r="K56" i="1" s="1"/>
  <c r="C57" i="1"/>
  <c r="K57" i="1" s="1"/>
  <c r="C58" i="1"/>
  <c r="K58" i="1" s="1"/>
  <c r="C59" i="1"/>
  <c r="K59" i="1" s="1"/>
  <c r="C60" i="1"/>
  <c r="K60" i="1" s="1"/>
  <c r="C61" i="1"/>
  <c r="K61" i="1" s="1"/>
  <c r="C62" i="1"/>
  <c r="K62" i="1" s="1"/>
  <c r="C63" i="1"/>
  <c r="K63" i="1" s="1"/>
  <c r="C64" i="1"/>
  <c r="K64" i="1" s="1"/>
  <c r="C65" i="1"/>
  <c r="K65" i="1" s="1"/>
  <c r="C66" i="1"/>
  <c r="K66" i="1" s="1"/>
  <c r="C67" i="1"/>
  <c r="K67" i="1" s="1"/>
  <c r="C68" i="1"/>
  <c r="K68" i="1" s="1"/>
  <c r="C69" i="1"/>
  <c r="K69" i="1" s="1"/>
  <c r="C70" i="1"/>
  <c r="K70" i="1" s="1"/>
  <c r="C71" i="1"/>
  <c r="K71" i="1" s="1"/>
  <c r="C72" i="1"/>
  <c r="K72" i="1" s="1"/>
  <c r="C73" i="1"/>
  <c r="K73" i="1" s="1"/>
  <c r="C74" i="1"/>
  <c r="K74" i="1" s="1"/>
  <c r="C75" i="1"/>
  <c r="K75" i="1" s="1"/>
  <c r="C76" i="1"/>
  <c r="K76" i="1" s="1"/>
  <c r="C77" i="1"/>
  <c r="K77" i="1" s="1"/>
  <c r="C78" i="1"/>
  <c r="K78" i="1" s="1"/>
  <c r="C79" i="1"/>
  <c r="K79" i="1" s="1"/>
  <c r="C80" i="1"/>
  <c r="K80" i="1" s="1"/>
  <c r="C81" i="1"/>
  <c r="K81" i="1" s="1"/>
  <c r="C82" i="1"/>
  <c r="K82" i="1" s="1"/>
  <c r="C83" i="1"/>
  <c r="K83" i="1" s="1"/>
  <c r="C84" i="1"/>
  <c r="K84" i="1" s="1"/>
  <c r="C85" i="1"/>
  <c r="K85" i="1" s="1"/>
  <c r="C86" i="1"/>
  <c r="K86" i="1" s="1"/>
  <c r="C87" i="1"/>
  <c r="K87" i="1" s="1"/>
  <c r="C88" i="1"/>
  <c r="K88" i="1" s="1"/>
  <c r="C89" i="1"/>
  <c r="K89" i="1" s="1"/>
  <c r="C90" i="1"/>
  <c r="K90" i="1" s="1"/>
  <c r="C91" i="1"/>
  <c r="K91" i="1" s="1"/>
  <c r="C92" i="1"/>
  <c r="K92" i="1" s="1"/>
  <c r="C93" i="1"/>
  <c r="K93" i="1" s="1"/>
  <c r="C94" i="1"/>
  <c r="K94" i="1" s="1"/>
  <c r="C95" i="1"/>
  <c r="K95" i="1" s="1"/>
  <c r="C96" i="1"/>
  <c r="K96" i="1" s="1"/>
  <c r="C97" i="1"/>
  <c r="K97" i="1" s="1"/>
  <c r="C98" i="1"/>
  <c r="K98" i="1" s="1"/>
  <c r="C99" i="1"/>
  <c r="K99" i="1" s="1"/>
  <c r="C100" i="1"/>
  <c r="K100" i="1" s="1"/>
  <c r="C101" i="1"/>
  <c r="K101" i="1" s="1"/>
  <c r="C102" i="1"/>
  <c r="K102" i="1" s="1"/>
  <c r="C103" i="1"/>
  <c r="K103" i="1" s="1"/>
  <c r="C104" i="1"/>
  <c r="K104" i="1" s="1"/>
  <c r="C105" i="1"/>
  <c r="K105" i="1" s="1"/>
  <c r="C106" i="1"/>
  <c r="K106" i="1" s="1"/>
  <c r="C107" i="1"/>
  <c r="K107" i="1" s="1"/>
  <c r="C108" i="1"/>
  <c r="K108" i="1" s="1"/>
  <c r="C109" i="1"/>
  <c r="K109" i="1" s="1"/>
  <c r="C110" i="1"/>
  <c r="K110" i="1" s="1"/>
  <c r="C111" i="1"/>
  <c r="K111" i="1" s="1"/>
  <c r="C112" i="1"/>
  <c r="K112" i="1" s="1"/>
  <c r="C113" i="1"/>
  <c r="K113" i="1" s="1"/>
  <c r="C114" i="1"/>
  <c r="K114" i="1" s="1"/>
  <c r="C115" i="1"/>
  <c r="K115" i="1" s="1"/>
  <c r="C116" i="1"/>
  <c r="K116" i="1" s="1"/>
  <c r="C117" i="1"/>
  <c r="K117" i="1" s="1"/>
  <c r="C118" i="1"/>
  <c r="K118" i="1" s="1"/>
  <c r="C119" i="1"/>
  <c r="K119" i="1" s="1"/>
  <c r="C120" i="1"/>
  <c r="K120" i="1" s="1"/>
  <c r="C121" i="1"/>
  <c r="K121" i="1" s="1"/>
  <c r="C122" i="1"/>
  <c r="K122" i="1" s="1"/>
  <c r="C123" i="1"/>
  <c r="K123" i="1" s="1"/>
  <c r="C124" i="1"/>
  <c r="K124" i="1" s="1"/>
  <c r="C125" i="1"/>
  <c r="K125" i="1" s="1"/>
  <c r="C126" i="1"/>
  <c r="K126" i="1" s="1"/>
  <c r="C127" i="1"/>
  <c r="K127" i="1" s="1"/>
  <c r="C128" i="1"/>
  <c r="K128" i="1" s="1"/>
  <c r="C129" i="1"/>
  <c r="K129" i="1" s="1"/>
  <c r="C130" i="1"/>
  <c r="K130" i="1" s="1"/>
  <c r="C131" i="1"/>
  <c r="K131" i="1" s="1"/>
  <c r="C132" i="1"/>
  <c r="K132" i="1" s="1"/>
  <c r="C133" i="1"/>
  <c r="K133" i="1" s="1"/>
  <c r="C134" i="1"/>
  <c r="K134" i="1" s="1"/>
  <c r="C135" i="1"/>
  <c r="K135" i="1" s="1"/>
  <c r="C136" i="1"/>
  <c r="K136" i="1" s="1"/>
  <c r="C137" i="1"/>
  <c r="K137" i="1" s="1"/>
  <c r="C138" i="1"/>
  <c r="K138" i="1" s="1"/>
  <c r="C139" i="1"/>
  <c r="K139" i="1" s="1"/>
  <c r="C140" i="1"/>
  <c r="K140" i="1" s="1"/>
  <c r="C141" i="1"/>
  <c r="K141" i="1" s="1"/>
  <c r="C142" i="1"/>
  <c r="K142" i="1" s="1"/>
  <c r="C143" i="1"/>
  <c r="K143" i="1" s="1"/>
  <c r="C144" i="1"/>
  <c r="K144" i="1" s="1"/>
  <c r="C145" i="1"/>
  <c r="K145" i="1" s="1"/>
  <c r="C146" i="1"/>
  <c r="K146" i="1" s="1"/>
  <c r="C147" i="1"/>
  <c r="K147" i="1" s="1"/>
  <c r="C148" i="1"/>
  <c r="K148" i="1" s="1"/>
  <c r="C149" i="1"/>
  <c r="K149" i="1" s="1"/>
  <c r="C150" i="1"/>
  <c r="K150" i="1" s="1"/>
  <c r="C151" i="1"/>
  <c r="K151" i="1" s="1"/>
  <c r="C152" i="1"/>
  <c r="K152" i="1" s="1"/>
  <c r="C153" i="1"/>
  <c r="K153" i="1" s="1"/>
  <c r="C154" i="1"/>
  <c r="K154" i="1" s="1"/>
  <c r="C155" i="1"/>
  <c r="K155" i="1" s="1"/>
  <c r="C156" i="1"/>
  <c r="K156" i="1" s="1"/>
  <c r="C157" i="1"/>
  <c r="K157" i="1" s="1"/>
  <c r="C158" i="1"/>
  <c r="K158" i="1" s="1"/>
  <c r="C159" i="1"/>
  <c r="K159" i="1" s="1"/>
  <c r="C160" i="1"/>
  <c r="K160" i="1" s="1"/>
  <c r="C161" i="1"/>
  <c r="K161" i="1" s="1"/>
  <c r="C162" i="1"/>
  <c r="K162" i="1" s="1"/>
  <c r="C163" i="1"/>
  <c r="K163" i="1" s="1"/>
  <c r="C164" i="1"/>
  <c r="K164" i="1" s="1"/>
  <c r="C165" i="1"/>
  <c r="K165" i="1" s="1"/>
  <c r="C166" i="1"/>
  <c r="K166" i="1" s="1"/>
  <c r="C167" i="1"/>
  <c r="K167" i="1" s="1"/>
  <c r="C168" i="1"/>
  <c r="K168" i="1" s="1"/>
  <c r="C169" i="1"/>
  <c r="K169" i="1" s="1"/>
  <c r="C170" i="1"/>
  <c r="K170" i="1" s="1"/>
  <c r="C171" i="1"/>
  <c r="K171" i="1" s="1"/>
  <c r="C172" i="1"/>
  <c r="K172" i="1" s="1"/>
  <c r="C173" i="1"/>
  <c r="K173" i="1" s="1"/>
  <c r="C174" i="1"/>
  <c r="K174" i="1" s="1"/>
  <c r="C175" i="1"/>
  <c r="K175" i="1" s="1"/>
  <c r="C176" i="1"/>
  <c r="K176" i="1" s="1"/>
  <c r="C177" i="1"/>
  <c r="K177" i="1" s="1"/>
  <c r="C178" i="1"/>
  <c r="K178" i="1" s="1"/>
  <c r="C179" i="1"/>
  <c r="K179" i="1" s="1"/>
  <c r="C180" i="1"/>
  <c r="K180" i="1" s="1"/>
  <c r="C181" i="1"/>
  <c r="K181" i="1" s="1"/>
  <c r="C182" i="1"/>
  <c r="K182" i="1" s="1"/>
  <c r="C183" i="1"/>
  <c r="K183" i="1" s="1"/>
  <c r="C184" i="1"/>
  <c r="K184" i="1" s="1"/>
  <c r="C185" i="1"/>
  <c r="K185" i="1" s="1"/>
  <c r="C186" i="1"/>
  <c r="K186" i="1" s="1"/>
  <c r="C187" i="1"/>
  <c r="K187" i="1" s="1"/>
  <c r="C188" i="1"/>
  <c r="K188" i="1" s="1"/>
  <c r="C189" i="1"/>
  <c r="K189" i="1" s="1"/>
  <c r="C190" i="1"/>
  <c r="K190" i="1" s="1"/>
  <c r="C191" i="1"/>
  <c r="K191" i="1" s="1"/>
  <c r="C192" i="1"/>
  <c r="K192" i="1" s="1"/>
  <c r="C193" i="1"/>
  <c r="K193" i="1" s="1"/>
  <c r="C194" i="1"/>
  <c r="K194" i="1" s="1"/>
  <c r="C195" i="1"/>
  <c r="K195" i="1" s="1"/>
  <c r="C196" i="1"/>
  <c r="K196" i="1" s="1"/>
  <c r="C197" i="1"/>
  <c r="K197" i="1" s="1"/>
  <c r="C198" i="1"/>
  <c r="K198" i="1" s="1"/>
  <c r="C199" i="1"/>
  <c r="K199" i="1" s="1"/>
  <c r="C200" i="1"/>
  <c r="K200" i="1" s="1"/>
  <c r="C201" i="1"/>
  <c r="K201" i="1" s="1"/>
  <c r="C202" i="1"/>
  <c r="K202" i="1" s="1"/>
  <c r="C203" i="1"/>
  <c r="K203" i="1" s="1"/>
  <c r="C204" i="1"/>
  <c r="K204" i="1" s="1"/>
  <c r="C205" i="1"/>
  <c r="K205" i="1" s="1"/>
  <c r="C206" i="1"/>
  <c r="K206" i="1" s="1"/>
  <c r="C207" i="1"/>
  <c r="K207" i="1" s="1"/>
  <c r="C208" i="1"/>
  <c r="K208" i="1" s="1"/>
  <c r="C209" i="1"/>
  <c r="K209" i="1" s="1"/>
  <c r="C210" i="1"/>
  <c r="K210" i="1" s="1"/>
  <c r="C211" i="1"/>
  <c r="K211" i="1" s="1"/>
  <c r="C212" i="1"/>
  <c r="K212" i="1" s="1"/>
  <c r="C213" i="1"/>
  <c r="K213" i="1" s="1"/>
  <c r="C214" i="1"/>
  <c r="K214" i="1" s="1"/>
  <c r="C215" i="1"/>
  <c r="K215" i="1" s="1"/>
  <c r="C216" i="1"/>
  <c r="K216" i="1" s="1"/>
  <c r="C217" i="1"/>
  <c r="K217" i="1" s="1"/>
  <c r="C218" i="1"/>
  <c r="K218" i="1" s="1"/>
  <c r="C219" i="1"/>
  <c r="K219" i="1" s="1"/>
  <c r="C220" i="1"/>
  <c r="K220" i="1" s="1"/>
  <c r="C221" i="1"/>
  <c r="K221" i="1" s="1"/>
  <c r="C222" i="1"/>
  <c r="K222" i="1" s="1"/>
  <c r="C223" i="1"/>
  <c r="K223" i="1" s="1"/>
  <c r="C224" i="1"/>
  <c r="K224" i="1" s="1"/>
  <c r="C225" i="1"/>
  <c r="K225" i="1" s="1"/>
  <c r="C226" i="1"/>
  <c r="K226" i="1" s="1"/>
  <c r="C227" i="1"/>
  <c r="K227" i="1" s="1"/>
  <c r="C228" i="1"/>
  <c r="K228" i="1" s="1"/>
  <c r="C229" i="1"/>
  <c r="K229" i="1" s="1"/>
  <c r="C230" i="1"/>
  <c r="K230" i="1" s="1"/>
  <c r="C231" i="1"/>
  <c r="K231" i="1" s="1"/>
  <c r="C232" i="1"/>
  <c r="K232" i="1" s="1"/>
  <c r="C233" i="1"/>
  <c r="K233" i="1" s="1"/>
  <c r="C234" i="1"/>
  <c r="K234" i="1" s="1"/>
  <c r="C235" i="1"/>
  <c r="K235" i="1" s="1"/>
  <c r="C236" i="1"/>
  <c r="K236" i="1" s="1"/>
  <c r="C237" i="1"/>
  <c r="K237" i="1" s="1"/>
  <c r="C238" i="1"/>
  <c r="K238" i="1" s="1"/>
  <c r="C239" i="1"/>
  <c r="K239" i="1" s="1"/>
  <c r="C240" i="1"/>
  <c r="K240" i="1" s="1"/>
  <c r="C241" i="1"/>
  <c r="K241" i="1" s="1"/>
  <c r="C242" i="1"/>
  <c r="K242" i="1" s="1"/>
  <c r="C243" i="1"/>
  <c r="K243" i="1" s="1"/>
  <c r="C244" i="1"/>
  <c r="K244" i="1" s="1"/>
  <c r="C245" i="1"/>
  <c r="K245" i="1" s="1"/>
  <c r="C246" i="1"/>
  <c r="K246" i="1" s="1"/>
  <c r="C247" i="1"/>
  <c r="K247" i="1" s="1"/>
  <c r="C248" i="1"/>
  <c r="K248" i="1" s="1"/>
  <c r="C249" i="1"/>
  <c r="K249" i="1" s="1"/>
  <c r="C250" i="1"/>
  <c r="K250" i="1" s="1"/>
  <c r="C251" i="1"/>
  <c r="K251" i="1" s="1"/>
  <c r="C252" i="1"/>
  <c r="K252" i="1" s="1"/>
  <c r="C253" i="1"/>
  <c r="K253" i="1" s="1"/>
  <c r="C254" i="1"/>
  <c r="K254" i="1" s="1"/>
  <c r="C255" i="1"/>
  <c r="K255" i="1" s="1"/>
  <c r="C256" i="1"/>
  <c r="K256" i="1" s="1"/>
  <c r="C257" i="1"/>
  <c r="K257" i="1" s="1"/>
  <c r="C258" i="1"/>
  <c r="K258" i="1" s="1"/>
  <c r="C259" i="1"/>
  <c r="K259" i="1" s="1"/>
  <c r="C260" i="1"/>
  <c r="K260" i="1" s="1"/>
  <c r="C261" i="1"/>
  <c r="K261" i="1" s="1"/>
  <c r="C262" i="1"/>
  <c r="K262" i="1" s="1"/>
  <c r="C263" i="1"/>
  <c r="K263" i="1" s="1"/>
  <c r="C264" i="1"/>
  <c r="K264" i="1" s="1"/>
  <c r="C265" i="1"/>
  <c r="K265" i="1" s="1"/>
  <c r="C266" i="1"/>
  <c r="K266" i="1" s="1"/>
  <c r="C267" i="1"/>
  <c r="K267" i="1" s="1"/>
  <c r="C268" i="1"/>
  <c r="K268" i="1" s="1"/>
  <c r="C269" i="1"/>
  <c r="K269" i="1" s="1"/>
  <c r="C270" i="1"/>
  <c r="K270" i="1" s="1"/>
  <c r="C271" i="1"/>
  <c r="K271" i="1" s="1"/>
  <c r="C272" i="1"/>
  <c r="K272" i="1" s="1"/>
  <c r="C273" i="1"/>
  <c r="K273" i="1" s="1"/>
  <c r="C274" i="1"/>
  <c r="K274" i="1" s="1"/>
  <c r="C275" i="1"/>
  <c r="K275" i="1" s="1"/>
  <c r="C276" i="1"/>
  <c r="K276" i="1" s="1"/>
  <c r="C277" i="1"/>
  <c r="K277" i="1" s="1"/>
  <c r="C278" i="1"/>
  <c r="K278" i="1" s="1"/>
  <c r="B23" i="1"/>
  <c r="J23" i="1" s="1"/>
  <c r="B24" i="1"/>
  <c r="J24" i="1" s="1"/>
  <c r="B25" i="1"/>
  <c r="J25" i="1" s="1"/>
  <c r="B26" i="1"/>
  <c r="J26" i="1" s="1"/>
  <c r="B27" i="1"/>
  <c r="J27" i="1" s="1"/>
  <c r="B28" i="1"/>
  <c r="J28" i="1" s="1"/>
  <c r="B29" i="1"/>
  <c r="J29" i="1" s="1"/>
  <c r="B30" i="1"/>
  <c r="J30" i="1" s="1"/>
  <c r="B31" i="1"/>
  <c r="J31" i="1" s="1"/>
  <c r="B32" i="1"/>
  <c r="J32" i="1" s="1"/>
  <c r="B33" i="1"/>
  <c r="J33" i="1" s="1"/>
  <c r="B34" i="1"/>
  <c r="J34" i="1" s="1"/>
  <c r="B35" i="1"/>
  <c r="J35" i="1" s="1"/>
  <c r="B36" i="1"/>
  <c r="J36" i="1" s="1"/>
  <c r="B37" i="1"/>
  <c r="J37" i="1" s="1"/>
  <c r="B38" i="1"/>
  <c r="J38" i="1" s="1"/>
  <c r="B39" i="1"/>
  <c r="J39" i="1" s="1"/>
  <c r="B40" i="1"/>
  <c r="J40" i="1" s="1"/>
  <c r="B41" i="1"/>
  <c r="J41" i="1" s="1"/>
  <c r="B42" i="1"/>
  <c r="J42" i="1" s="1"/>
  <c r="B43" i="1"/>
  <c r="J43" i="1" s="1"/>
  <c r="B44" i="1"/>
  <c r="J44" i="1" s="1"/>
  <c r="B45" i="1"/>
  <c r="J45" i="1" s="1"/>
  <c r="B46" i="1"/>
  <c r="J46" i="1" s="1"/>
  <c r="B47" i="1"/>
  <c r="J47" i="1" s="1"/>
  <c r="B48" i="1"/>
  <c r="J48" i="1" s="1"/>
  <c r="B49" i="1"/>
  <c r="J49" i="1" s="1"/>
  <c r="B50" i="1"/>
  <c r="J50" i="1" s="1"/>
  <c r="B51" i="1"/>
  <c r="J51" i="1" s="1"/>
  <c r="B52" i="1"/>
  <c r="J52" i="1" s="1"/>
  <c r="B53" i="1"/>
  <c r="J53" i="1" s="1"/>
  <c r="B54" i="1"/>
  <c r="J54" i="1" s="1"/>
  <c r="B55" i="1"/>
  <c r="J55" i="1" s="1"/>
  <c r="B56" i="1"/>
  <c r="J56" i="1" s="1"/>
  <c r="B57" i="1"/>
  <c r="J57" i="1" s="1"/>
  <c r="B58" i="1"/>
  <c r="J58" i="1" s="1"/>
  <c r="B59" i="1"/>
  <c r="J59" i="1" s="1"/>
  <c r="B60" i="1"/>
  <c r="J60" i="1" s="1"/>
  <c r="B61" i="1"/>
  <c r="J61" i="1" s="1"/>
  <c r="B62" i="1"/>
  <c r="J62" i="1" s="1"/>
  <c r="B63" i="1"/>
  <c r="J63" i="1" s="1"/>
  <c r="B64" i="1"/>
  <c r="J64" i="1" s="1"/>
  <c r="B65" i="1"/>
  <c r="J65" i="1" s="1"/>
  <c r="B66" i="1"/>
  <c r="J66" i="1" s="1"/>
  <c r="B67" i="1"/>
  <c r="J67" i="1" s="1"/>
  <c r="B68" i="1"/>
  <c r="J68" i="1" s="1"/>
  <c r="B69" i="1"/>
  <c r="J69" i="1" s="1"/>
  <c r="B70" i="1"/>
  <c r="J70" i="1" s="1"/>
  <c r="B71" i="1"/>
  <c r="J71" i="1" s="1"/>
  <c r="B72" i="1"/>
  <c r="J72" i="1" s="1"/>
  <c r="B73" i="1"/>
  <c r="J73" i="1" s="1"/>
  <c r="B74" i="1"/>
  <c r="J74" i="1" s="1"/>
  <c r="B75" i="1"/>
  <c r="J75" i="1" s="1"/>
  <c r="B76" i="1"/>
  <c r="J76" i="1" s="1"/>
  <c r="B77" i="1"/>
  <c r="J77" i="1" s="1"/>
  <c r="B78" i="1"/>
  <c r="J78" i="1" s="1"/>
  <c r="B79" i="1"/>
  <c r="J79" i="1" s="1"/>
  <c r="B80" i="1"/>
  <c r="J80" i="1" s="1"/>
  <c r="B81" i="1"/>
  <c r="J81" i="1" s="1"/>
  <c r="B82" i="1"/>
  <c r="J82" i="1" s="1"/>
  <c r="B83" i="1"/>
  <c r="J83" i="1" s="1"/>
  <c r="B84" i="1"/>
  <c r="J84" i="1" s="1"/>
  <c r="B85" i="1"/>
  <c r="J85" i="1" s="1"/>
  <c r="B86" i="1"/>
  <c r="J86" i="1" s="1"/>
  <c r="B87" i="1"/>
  <c r="J87" i="1" s="1"/>
  <c r="B88" i="1"/>
  <c r="J88" i="1" s="1"/>
  <c r="B89" i="1"/>
  <c r="J89" i="1" s="1"/>
  <c r="B90" i="1"/>
  <c r="J90" i="1" s="1"/>
  <c r="B91" i="1"/>
  <c r="J91" i="1" s="1"/>
  <c r="B92" i="1"/>
  <c r="J92" i="1" s="1"/>
  <c r="B93" i="1"/>
  <c r="J93" i="1" s="1"/>
  <c r="B94" i="1"/>
  <c r="J94" i="1" s="1"/>
  <c r="B95" i="1"/>
  <c r="J95" i="1" s="1"/>
  <c r="B96" i="1"/>
  <c r="J96" i="1" s="1"/>
  <c r="B97" i="1"/>
  <c r="J97" i="1" s="1"/>
  <c r="B98" i="1"/>
  <c r="J98" i="1" s="1"/>
  <c r="B99" i="1"/>
  <c r="J99" i="1" s="1"/>
  <c r="B100" i="1"/>
  <c r="J100" i="1" s="1"/>
  <c r="B101" i="1"/>
  <c r="J101" i="1" s="1"/>
  <c r="B102" i="1"/>
  <c r="J102" i="1" s="1"/>
  <c r="B103" i="1"/>
  <c r="J103" i="1" s="1"/>
  <c r="B104" i="1"/>
  <c r="J104" i="1" s="1"/>
  <c r="B105" i="1"/>
  <c r="J105" i="1" s="1"/>
  <c r="B106" i="1"/>
  <c r="J106" i="1" s="1"/>
  <c r="B107" i="1"/>
  <c r="J107" i="1" s="1"/>
  <c r="B108" i="1"/>
  <c r="J108" i="1" s="1"/>
  <c r="B109" i="1"/>
  <c r="J109" i="1" s="1"/>
  <c r="B110" i="1"/>
  <c r="J110" i="1" s="1"/>
  <c r="B111" i="1"/>
  <c r="J111" i="1" s="1"/>
  <c r="B112" i="1"/>
  <c r="J112" i="1" s="1"/>
  <c r="B113" i="1"/>
  <c r="J113" i="1" s="1"/>
  <c r="B114" i="1"/>
  <c r="J114" i="1" s="1"/>
  <c r="B115" i="1"/>
  <c r="J115" i="1" s="1"/>
  <c r="B116" i="1"/>
  <c r="J116" i="1" s="1"/>
  <c r="B117" i="1"/>
  <c r="J117" i="1" s="1"/>
  <c r="B118" i="1"/>
  <c r="J118" i="1" s="1"/>
  <c r="B119" i="1"/>
  <c r="J119" i="1" s="1"/>
  <c r="B120" i="1"/>
  <c r="J120" i="1" s="1"/>
  <c r="B121" i="1"/>
  <c r="J121" i="1" s="1"/>
  <c r="B122" i="1"/>
  <c r="J122" i="1" s="1"/>
  <c r="B123" i="1"/>
  <c r="J123" i="1" s="1"/>
  <c r="B124" i="1"/>
  <c r="J124" i="1" s="1"/>
  <c r="B125" i="1"/>
  <c r="J125" i="1" s="1"/>
  <c r="B126" i="1"/>
  <c r="J126" i="1" s="1"/>
  <c r="B127" i="1"/>
  <c r="J127" i="1" s="1"/>
  <c r="B128" i="1"/>
  <c r="J128" i="1" s="1"/>
  <c r="B129" i="1"/>
  <c r="J129" i="1" s="1"/>
  <c r="B130" i="1"/>
  <c r="J130" i="1" s="1"/>
  <c r="B131" i="1"/>
  <c r="J131" i="1" s="1"/>
  <c r="B132" i="1"/>
  <c r="J132" i="1" s="1"/>
  <c r="B133" i="1"/>
  <c r="J133" i="1" s="1"/>
  <c r="B134" i="1"/>
  <c r="J134" i="1" s="1"/>
  <c r="B135" i="1"/>
  <c r="J135" i="1" s="1"/>
  <c r="B136" i="1"/>
  <c r="J136" i="1" s="1"/>
  <c r="B137" i="1"/>
  <c r="J137" i="1" s="1"/>
  <c r="B138" i="1"/>
  <c r="J138" i="1" s="1"/>
  <c r="B139" i="1"/>
  <c r="J139" i="1" s="1"/>
  <c r="B140" i="1"/>
  <c r="J140" i="1" s="1"/>
  <c r="B141" i="1"/>
  <c r="J141" i="1" s="1"/>
  <c r="B142" i="1"/>
  <c r="J142" i="1" s="1"/>
  <c r="B143" i="1"/>
  <c r="J143" i="1" s="1"/>
  <c r="B144" i="1"/>
  <c r="J144" i="1" s="1"/>
  <c r="B145" i="1"/>
  <c r="J145" i="1" s="1"/>
  <c r="B146" i="1"/>
  <c r="J146" i="1" s="1"/>
  <c r="B147" i="1"/>
  <c r="J147" i="1" s="1"/>
  <c r="B148" i="1"/>
  <c r="J148" i="1" s="1"/>
  <c r="B149" i="1"/>
  <c r="J149" i="1" s="1"/>
  <c r="B150" i="1"/>
  <c r="J150" i="1" s="1"/>
  <c r="B151" i="1"/>
  <c r="J151" i="1" s="1"/>
  <c r="B152" i="1"/>
  <c r="J152" i="1" s="1"/>
  <c r="B153" i="1"/>
  <c r="J153" i="1" s="1"/>
  <c r="B154" i="1"/>
  <c r="J154" i="1" s="1"/>
  <c r="B155" i="1"/>
  <c r="J155" i="1" s="1"/>
  <c r="B156" i="1"/>
  <c r="J156" i="1" s="1"/>
  <c r="B157" i="1"/>
  <c r="J157" i="1" s="1"/>
  <c r="B158" i="1"/>
  <c r="J158" i="1" s="1"/>
  <c r="B159" i="1"/>
  <c r="J159" i="1" s="1"/>
  <c r="B160" i="1"/>
  <c r="J160" i="1" s="1"/>
  <c r="B161" i="1"/>
  <c r="J161" i="1" s="1"/>
  <c r="B162" i="1"/>
  <c r="J162" i="1" s="1"/>
  <c r="B163" i="1"/>
  <c r="J163" i="1" s="1"/>
  <c r="B164" i="1"/>
  <c r="J164" i="1" s="1"/>
  <c r="B165" i="1"/>
  <c r="J165" i="1" s="1"/>
  <c r="B166" i="1"/>
  <c r="J166" i="1" s="1"/>
  <c r="B167" i="1"/>
  <c r="J167" i="1" s="1"/>
  <c r="B168" i="1"/>
  <c r="J168" i="1" s="1"/>
  <c r="B169" i="1"/>
  <c r="J169" i="1" s="1"/>
  <c r="B170" i="1"/>
  <c r="J170" i="1" s="1"/>
  <c r="B171" i="1"/>
  <c r="J171" i="1" s="1"/>
  <c r="B172" i="1"/>
  <c r="J172" i="1" s="1"/>
  <c r="B173" i="1"/>
  <c r="J173" i="1" s="1"/>
  <c r="B174" i="1"/>
  <c r="J174" i="1" s="1"/>
  <c r="B175" i="1"/>
  <c r="J175" i="1" s="1"/>
  <c r="B176" i="1"/>
  <c r="J176" i="1" s="1"/>
  <c r="B177" i="1"/>
  <c r="J177" i="1" s="1"/>
  <c r="B178" i="1"/>
  <c r="J178" i="1" s="1"/>
  <c r="B179" i="1"/>
  <c r="J179" i="1" s="1"/>
  <c r="B180" i="1"/>
  <c r="J180" i="1" s="1"/>
  <c r="B181" i="1"/>
  <c r="J181" i="1" s="1"/>
  <c r="B182" i="1"/>
  <c r="J182" i="1" s="1"/>
  <c r="B183" i="1"/>
  <c r="J183" i="1" s="1"/>
  <c r="B184" i="1"/>
  <c r="J184" i="1" s="1"/>
  <c r="B185" i="1"/>
  <c r="J185" i="1" s="1"/>
  <c r="B186" i="1"/>
  <c r="J186" i="1" s="1"/>
  <c r="B187" i="1"/>
  <c r="J187" i="1" s="1"/>
  <c r="B188" i="1"/>
  <c r="J188" i="1" s="1"/>
  <c r="B189" i="1"/>
  <c r="J189" i="1" s="1"/>
  <c r="B190" i="1"/>
  <c r="J190" i="1" s="1"/>
  <c r="B191" i="1"/>
  <c r="J191" i="1" s="1"/>
  <c r="B192" i="1"/>
  <c r="J192" i="1" s="1"/>
  <c r="B193" i="1"/>
  <c r="J193" i="1" s="1"/>
  <c r="B194" i="1"/>
  <c r="J194" i="1" s="1"/>
  <c r="B195" i="1"/>
  <c r="J195" i="1" s="1"/>
  <c r="B196" i="1"/>
  <c r="J196" i="1" s="1"/>
  <c r="B197" i="1"/>
  <c r="J197" i="1" s="1"/>
  <c r="B198" i="1"/>
  <c r="J198" i="1" s="1"/>
  <c r="B199" i="1"/>
  <c r="J199" i="1" s="1"/>
  <c r="B200" i="1"/>
  <c r="J200" i="1" s="1"/>
  <c r="B201" i="1"/>
  <c r="J201" i="1" s="1"/>
  <c r="B202" i="1"/>
  <c r="J202" i="1" s="1"/>
  <c r="B203" i="1"/>
  <c r="J203" i="1" s="1"/>
  <c r="B204" i="1"/>
  <c r="J204" i="1" s="1"/>
  <c r="B205" i="1"/>
  <c r="J205" i="1" s="1"/>
  <c r="B206" i="1"/>
  <c r="J206" i="1" s="1"/>
  <c r="B207" i="1"/>
  <c r="J207" i="1" s="1"/>
  <c r="B208" i="1"/>
  <c r="J208" i="1" s="1"/>
  <c r="B209" i="1"/>
  <c r="J209" i="1" s="1"/>
  <c r="B210" i="1"/>
  <c r="J210" i="1" s="1"/>
  <c r="B211" i="1"/>
  <c r="J211" i="1" s="1"/>
  <c r="B212" i="1"/>
  <c r="J212" i="1" s="1"/>
  <c r="B213" i="1"/>
  <c r="J213" i="1" s="1"/>
  <c r="B214" i="1"/>
  <c r="J214" i="1" s="1"/>
  <c r="B215" i="1"/>
  <c r="J215" i="1" s="1"/>
  <c r="B216" i="1"/>
  <c r="J216" i="1" s="1"/>
  <c r="B217" i="1"/>
  <c r="J217" i="1" s="1"/>
  <c r="B218" i="1"/>
  <c r="J218" i="1" s="1"/>
  <c r="B219" i="1"/>
  <c r="J219" i="1" s="1"/>
  <c r="B220" i="1"/>
  <c r="J220" i="1" s="1"/>
  <c r="B221" i="1"/>
  <c r="J221" i="1" s="1"/>
  <c r="B222" i="1"/>
  <c r="J222" i="1" s="1"/>
  <c r="B223" i="1"/>
  <c r="J223" i="1" s="1"/>
  <c r="B224" i="1"/>
  <c r="J224" i="1" s="1"/>
  <c r="B225" i="1"/>
  <c r="J225" i="1" s="1"/>
  <c r="B226" i="1"/>
  <c r="J226" i="1" s="1"/>
  <c r="B227" i="1"/>
  <c r="J227" i="1" s="1"/>
  <c r="B228" i="1"/>
  <c r="J228" i="1" s="1"/>
  <c r="B229" i="1"/>
  <c r="J229" i="1" s="1"/>
  <c r="B230" i="1"/>
  <c r="J230" i="1" s="1"/>
  <c r="B231" i="1"/>
  <c r="J231" i="1" s="1"/>
  <c r="B232" i="1"/>
  <c r="J232" i="1" s="1"/>
  <c r="B233" i="1"/>
  <c r="J233" i="1" s="1"/>
  <c r="B234" i="1"/>
  <c r="J234" i="1" s="1"/>
  <c r="B235" i="1"/>
  <c r="J235" i="1" s="1"/>
  <c r="B236" i="1"/>
  <c r="J236" i="1" s="1"/>
  <c r="B237" i="1"/>
  <c r="J237" i="1" s="1"/>
  <c r="B238" i="1"/>
  <c r="J238" i="1" s="1"/>
  <c r="B239" i="1"/>
  <c r="J239" i="1" s="1"/>
  <c r="B240" i="1"/>
  <c r="J240" i="1" s="1"/>
  <c r="B241" i="1"/>
  <c r="J241" i="1" s="1"/>
  <c r="B242" i="1"/>
  <c r="J242" i="1" s="1"/>
  <c r="B243" i="1"/>
  <c r="J243" i="1" s="1"/>
  <c r="B244" i="1"/>
  <c r="J244" i="1" s="1"/>
  <c r="B245" i="1"/>
  <c r="J245" i="1" s="1"/>
  <c r="B246" i="1"/>
  <c r="J246" i="1" s="1"/>
  <c r="B247" i="1"/>
  <c r="J247" i="1" s="1"/>
  <c r="B248" i="1"/>
  <c r="J248" i="1" s="1"/>
  <c r="B249" i="1"/>
  <c r="J249" i="1" s="1"/>
  <c r="B250" i="1"/>
  <c r="J250" i="1" s="1"/>
  <c r="B251" i="1"/>
  <c r="J251" i="1" s="1"/>
  <c r="B252" i="1"/>
  <c r="J252" i="1" s="1"/>
  <c r="B253" i="1"/>
  <c r="J253" i="1" s="1"/>
  <c r="B254" i="1"/>
  <c r="J254" i="1" s="1"/>
  <c r="B255" i="1"/>
  <c r="J255" i="1" s="1"/>
  <c r="B256" i="1"/>
  <c r="J256" i="1" s="1"/>
  <c r="B257" i="1"/>
  <c r="J257" i="1" s="1"/>
  <c r="B258" i="1"/>
  <c r="J258" i="1" s="1"/>
  <c r="B259" i="1"/>
  <c r="J259" i="1" s="1"/>
  <c r="B260" i="1"/>
  <c r="J260" i="1" s="1"/>
  <c r="B261" i="1"/>
  <c r="J261" i="1" s="1"/>
  <c r="B262" i="1"/>
  <c r="J262" i="1" s="1"/>
  <c r="B263" i="1"/>
  <c r="J263" i="1" s="1"/>
  <c r="B264" i="1"/>
  <c r="J264" i="1" s="1"/>
  <c r="B265" i="1"/>
  <c r="J265" i="1" s="1"/>
  <c r="B266" i="1"/>
  <c r="J266" i="1" s="1"/>
  <c r="B267" i="1"/>
  <c r="J267" i="1" s="1"/>
  <c r="B268" i="1"/>
  <c r="J268" i="1" s="1"/>
  <c r="B269" i="1"/>
  <c r="J269" i="1" s="1"/>
  <c r="B270" i="1"/>
  <c r="J270" i="1" s="1"/>
  <c r="B271" i="1"/>
  <c r="J271" i="1" s="1"/>
  <c r="B272" i="1"/>
  <c r="J272" i="1" s="1"/>
  <c r="B273" i="1"/>
  <c r="J273" i="1" s="1"/>
  <c r="B274" i="1"/>
  <c r="J274" i="1" s="1"/>
  <c r="B275" i="1"/>
  <c r="J275" i="1" s="1"/>
  <c r="B276" i="1"/>
  <c r="J276" i="1" s="1"/>
  <c r="B277" i="1"/>
  <c r="J277" i="1" s="1"/>
  <c r="B278" i="1"/>
  <c r="J27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Neha Sharma</author>
  </authors>
  <commentList>
    <comment ref="A243" authorId="0" shapeId="0" xr:uid="{C06ACF55-6931-430C-B612-353B195D2162}">
      <text>
        <r>
          <rPr>
            <b/>
            <sz val="9"/>
            <color indexed="81"/>
            <rFont val="Tahoma"/>
            <family val="2"/>
          </rPr>
          <t>Neha Sharma:</t>
        </r>
        <r>
          <rPr>
            <sz val="9"/>
            <color indexed="81"/>
            <rFont val="Tahoma"/>
            <family val="2"/>
          </rPr>
          <t xml:space="preserve">
Manually changed it to the 5th month as 3rd month seemed wrong
</t>
        </r>
      </text>
    </comment>
  </commentList>
</comments>
</file>

<file path=xl/sharedStrings.xml><?xml version="1.0" encoding="utf-8"?>
<sst xmlns="http://schemas.openxmlformats.org/spreadsheetml/2006/main" count="530" uniqueCount="410">
  <si>
    <t>CPI</t>
  </si>
  <si>
    <t>Adjustment</t>
  </si>
  <si>
    <t>Q1/2022</t>
  </si>
  <si>
    <t>Q1/2021</t>
  </si>
  <si>
    <t>Q1/2020</t>
  </si>
  <si>
    <t>Q1/2019</t>
  </si>
  <si>
    <t>Q1/2018</t>
  </si>
  <si>
    <t>Q1/2017</t>
  </si>
  <si>
    <t>Q1/2016</t>
  </si>
  <si>
    <t>Q1/2015</t>
  </si>
  <si>
    <t>Q1/2014</t>
  </si>
  <si>
    <t>Q1/2013</t>
  </si>
  <si>
    <t>Q1/2012</t>
  </si>
  <si>
    <t>Q1/2011</t>
  </si>
  <si>
    <t>Q1/2010</t>
  </si>
  <si>
    <t>Q1/2009</t>
  </si>
  <si>
    <t>Q1/2008</t>
  </si>
  <si>
    <t>Q1/2007</t>
  </si>
  <si>
    <t>Q1/2006</t>
  </si>
  <si>
    <t>Q1/2005</t>
  </si>
  <si>
    <t>Q1/2004</t>
  </si>
  <si>
    <t>Q1/2003</t>
  </si>
  <si>
    <t>Q1/2002</t>
  </si>
  <si>
    <t>Q1/2001</t>
  </si>
  <si>
    <t>Q1/2000</t>
  </si>
  <si>
    <t>Q1/1999</t>
  </si>
  <si>
    <t>Q2/2021</t>
  </si>
  <si>
    <t>Q2/2020</t>
  </si>
  <si>
    <t>Q2/2019</t>
  </si>
  <si>
    <t>Q2/2018</t>
  </si>
  <si>
    <t>Q2/2017</t>
  </si>
  <si>
    <t>Q2/2016</t>
  </si>
  <si>
    <t>Q2/2015</t>
  </si>
  <si>
    <t>Q2/2014</t>
  </si>
  <si>
    <t>Q2/2013</t>
  </si>
  <si>
    <t>Q2/2012</t>
  </si>
  <si>
    <t>Q2/2011</t>
  </si>
  <si>
    <t>Q2/2010</t>
  </si>
  <si>
    <t>Q2/2009</t>
  </si>
  <si>
    <t>Q2/2008</t>
  </si>
  <si>
    <t>Q2/2007</t>
  </si>
  <si>
    <t>Q2/2006</t>
  </si>
  <si>
    <t>Q2/2005</t>
  </si>
  <si>
    <t>Q2/2004</t>
  </si>
  <si>
    <t>Q2/2003</t>
  </si>
  <si>
    <t>Q2/2002</t>
  </si>
  <si>
    <t>Q2/2001</t>
  </si>
  <si>
    <t>Q2/2000</t>
  </si>
  <si>
    <t>Q2/1999</t>
  </si>
  <si>
    <t>Q3/2021</t>
  </si>
  <si>
    <t>Q3/2020</t>
  </si>
  <si>
    <t>Q3/2019</t>
  </si>
  <si>
    <t>Q3/2018</t>
  </si>
  <si>
    <t>Q3/2017</t>
  </si>
  <si>
    <t>Q3/2016</t>
  </si>
  <si>
    <t>Q3/2015</t>
  </si>
  <si>
    <t>Q3/2014</t>
  </si>
  <si>
    <t>Q3/2013</t>
  </si>
  <si>
    <t>Q3/2012</t>
  </si>
  <si>
    <t>Q3/2011</t>
  </si>
  <si>
    <t>Q3/2010</t>
  </si>
  <si>
    <t>Q3/2009</t>
  </si>
  <si>
    <t>Q3/2008</t>
  </si>
  <si>
    <t>Q3/2007</t>
  </si>
  <si>
    <t>Q3/2006</t>
  </si>
  <si>
    <t>Q3/2005</t>
  </si>
  <si>
    <t>Q3/2004</t>
  </si>
  <si>
    <t>Q3/2003</t>
  </si>
  <si>
    <t>Q3/2002</t>
  </si>
  <si>
    <t>Q3/2001</t>
  </si>
  <si>
    <t>Q3/2000</t>
  </si>
  <si>
    <t>Q3/1999</t>
  </si>
  <si>
    <t>Q4/2021</t>
  </si>
  <si>
    <t>Q4/2020</t>
  </si>
  <si>
    <t>Q4/2019</t>
  </si>
  <si>
    <t>Q4/2018</t>
  </si>
  <si>
    <t>Q4/2017</t>
  </si>
  <si>
    <t>Q4/2016</t>
  </si>
  <si>
    <t>Q4/2015</t>
  </si>
  <si>
    <t>Q4/2014</t>
  </si>
  <si>
    <t>Q4/2013</t>
  </si>
  <si>
    <t>Q4/2012</t>
  </si>
  <si>
    <t>Q4/2011</t>
  </si>
  <si>
    <t>Q4/2010</t>
  </si>
  <si>
    <t>Q4/2009</t>
  </si>
  <si>
    <t>Q4/2008</t>
  </si>
  <si>
    <t>Q4/2007</t>
  </si>
  <si>
    <t>Q4/2006</t>
  </si>
  <si>
    <t>Q4/2005</t>
  </si>
  <si>
    <t>Q4/2004</t>
  </si>
  <si>
    <t>Q4/2003</t>
  </si>
  <si>
    <t>Q4/2002</t>
  </si>
  <si>
    <t>Q4/2001</t>
  </si>
  <si>
    <t>Q4/2000</t>
  </si>
  <si>
    <t>Q4/1999</t>
  </si>
  <si>
    <t>period</t>
  </si>
  <si>
    <t>Q2/2022</t>
  </si>
  <si>
    <t>Communication Services</t>
  </si>
  <si>
    <t xml:space="preserve">Consumer Discretionary </t>
  </si>
  <si>
    <t>Consumer Staples</t>
  </si>
  <si>
    <t>Energy</t>
  </si>
  <si>
    <t>Financials</t>
  </si>
  <si>
    <t>Health Care</t>
  </si>
  <si>
    <t>Industrials</t>
  </si>
  <si>
    <t>Information Technology</t>
  </si>
  <si>
    <t>Materials</t>
  </si>
  <si>
    <t>Real Estate</t>
  </si>
  <si>
    <t>Utilities</t>
  </si>
  <si>
    <t>CODES</t>
  </si>
  <si>
    <t>resource</t>
  </si>
  <si>
    <t>Bloomberg</t>
  </si>
  <si>
    <t>Echange rate(USD_to_GBP)</t>
  </si>
  <si>
    <t>Date</t>
  </si>
  <si>
    <t xml:space="preserve">Date </t>
  </si>
  <si>
    <t>TRB(inPercentage)</t>
  </si>
  <si>
    <t>M4_Money_supply</t>
  </si>
  <si>
    <t>Month</t>
  </si>
  <si>
    <t>Year</t>
  </si>
  <si>
    <t>Check1</t>
  </si>
  <si>
    <t>Check2</t>
  </si>
  <si>
    <t>GDP_GBP_Market price</t>
  </si>
  <si>
    <t>time</t>
  </si>
  <si>
    <t>Quarter</t>
  </si>
  <si>
    <t>year</t>
  </si>
  <si>
    <t>1999M04</t>
  </si>
  <si>
    <t>1999M05</t>
  </si>
  <si>
    <t>1999M06</t>
  </si>
  <si>
    <t>1999M07</t>
  </si>
  <si>
    <t>1999M08</t>
  </si>
  <si>
    <t>1999M09</t>
  </si>
  <si>
    <t>1999M10</t>
  </si>
  <si>
    <t>1999M11</t>
  </si>
  <si>
    <t>1999M12</t>
  </si>
  <si>
    <t>2000M01</t>
  </si>
  <si>
    <t>2000M02</t>
  </si>
  <si>
    <t>2000M03</t>
  </si>
  <si>
    <t>2000M04</t>
  </si>
  <si>
    <t>2000M05</t>
  </si>
  <si>
    <t>2000M06</t>
  </si>
  <si>
    <t>2000M07</t>
  </si>
  <si>
    <t>2000M08</t>
  </si>
  <si>
    <t>2000M09</t>
  </si>
  <si>
    <t>2000M10</t>
  </si>
  <si>
    <t>2000M11</t>
  </si>
  <si>
    <t>2000M12</t>
  </si>
  <si>
    <t>2001M01</t>
  </si>
  <si>
    <t>2001M02</t>
  </si>
  <si>
    <t>2001M03</t>
  </si>
  <si>
    <t>2001M04</t>
  </si>
  <si>
    <t>2001M05</t>
  </si>
  <si>
    <t>2001M06</t>
  </si>
  <si>
    <t>2001M07</t>
  </si>
  <si>
    <t>2001M08</t>
  </si>
  <si>
    <t>2001M09</t>
  </si>
  <si>
    <t>2001M10</t>
  </si>
  <si>
    <t>2001M11</t>
  </si>
  <si>
    <t>2001M12</t>
  </si>
  <si>
    <t>2002M01</t>
  </si>
  <si>
    <t>2002M02</t>
  </si>
  <si>
    <t>2002M03</t>
  </si>
  <si>
    <t>2002M04</t>
  </si>
  <si>
    <t>2002M05</t>
  </si>
  <si>
    <t>2002M06</t>
  </si>
  <si>
    <t>2002M07</t>
  </si>
  <si>
    <t>2002M08</t>
  </si>
  <si>
    <t>2002M09</t>
  </si>
  <si>
    <t>2002M10</t>
  </si>
  <si>
    <t>2002M11</t>
  </si>
  <si>
    <t>2002M12</t>
  </si>
  <si>
    <t>2003M01</t>
  </si>
  <si>
    <t>2003M02</t>
  </si>
  <si>
    <t>2003M03</t>
  </si>
  <si>
    <t>2003M04</t>
  </si>
  <si>
    <t>2003M05</t>
  </si>
  <si>
    <t>2003M06</t>
  </si>
  <si>
    <t>2003M07</t>
  </si>
  <si>
    <t>2003M08</t>
  </si>
  <si>
    <t>2003M09</t>
  </si>
  <si>
    <t>2003M10</t>
  </si>
  <si>
    <t>2003M11</t>
  </si>
  <si>
    <t>2003M12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</si>
  <si>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</si>
  <si>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</si>
  <si>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</si>
  <si>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</si>
  <si>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</si>
  <si>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</si>
  <si>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</si>
  <si>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</si>
  <si>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</si>
  <si>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</si>
  <si>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</si>
  <si>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</si>
  <si>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</si>
  <si>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</si>
  <si>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</si>
  <si>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</si>
  <si>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</si>
  <si>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</si>
  <si>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</si>
  <si>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</si>
  <si>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</si>
  <si>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</si>
  <si>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</si>
  <si>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</si>
  <si>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</si>
  <si>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</si>
  <si>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</si>
  <si>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</si>
  <si>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</si>
  <si>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</si>
  <si>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</si>
  <si>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</si>
  <si>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</si>
  <si>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</si>
  <si>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</si>
  <si>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</si>
  <si>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</si>
  <si>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</si>
  <si>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</si>
  <si>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</si>
  <si>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</si>
  <si>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</si>
  <si>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</si>
  <si>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</si>
  <si>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</si>
  <si>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</si>
  <si>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</si>
  <si>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</si>
  <si>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</si>
  <si>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</si>
  <si>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</si>
  <si>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</si>
  <si>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</si>
  <si>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</si>
  <si>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</si>
  <si>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</si>
  <si>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</si>
  <si>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</si>
  <si>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</si>
  <si>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</si>
  <si>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</si>
  <si>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</si>
  <si>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</si>
  <si>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</si>
  <si>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</si>
  <si>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</si>
  <si>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</si>
  <si>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</si>
  <si>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</si>
  <si>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</si>
  <si>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</si>
  <si>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</si>
  <si>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</si>
  <si>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</si>
  <si>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</si>
  <si>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</si>
  <si>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</si>
  <si>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</si>
  <si>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</si>
  <si>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</si>
  <si>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</si>
  <si>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</si>
  <si>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</si>
  <si>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</si>
  <si>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</si>
  <si>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</si>
  <si>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</si>
  <si>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</si>
  <si>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</si>
  <si>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</si>
  <si>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</si>
  <si>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</si>
  <si>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</si>
  <si>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</si>
  <si>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</si>
  <si>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</si>
  <si>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</si>
  <si>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</si>
  <si>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</si>
  <si>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</si>
  <si>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</si>
  <si>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</si>
  <si>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</si>
  <si>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</si>
  <si>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</si>
  <si>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</si>
  <si>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</si>
  <si>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</si>
  <si>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</si>
  <si>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</si>
  <si>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</si>
  <si>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</si>
  <si>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</si>
  <si>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</si>
  <si>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</si>
  <si>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</si>
  <si>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</si>
  <si>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</si>
  <si>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</si>
  <si>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</si>
  <si>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</si>
  <si>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</si>
  <si>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</si>
  <si>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</si>
  <si>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</si>
  <si>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</si>
  <si>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</si>
  <si>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</si>
  <si>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</si>
  <si>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</si>
  <si>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</si>
  <si>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</si>
  <si>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</si>
  <si>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</si>
  <si>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</si>
  <si>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</si>
  <si>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</si>
  <si>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</si>
  <si>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</si>
  <si>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</si>
  <si>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</si>
  <si>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</si>
  <si>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</si>
  <si>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</si>
  <si>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</si>
  <si>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</si>
  <si>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</si>
  <si>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</si>
  <si>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</si>
  <si>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</si>
  <si>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</si>
  <si>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</si>
  <si>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</si>
  <si>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</si>
  <si>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</si>
  <si>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</si>
  <si>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</si>
  <si>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</si>
  <si>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</si>
  <si>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</si>
  <si>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</si>
  <si>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</si>
  <si>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</si>
  <si>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</si>
  <si>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</si>
  <si>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</si>
  <si>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</si>
  <si>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</si>
  <si>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</si>
  <si>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</si>
  <si>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</si>
  <si>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</si>
  <si>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</si>
  <si>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</si>
  <si>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</si>
  <si>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</si>
  <si>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</si>
  <si>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</si>
  <si>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</si>
  <si>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</si>
  <si>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</si>
  <si>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</si>
  <si>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</si>
  <si>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</si>
  <si>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</si>
  <si>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</si>
  <si>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</si>
  <si>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</si>
  <si>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</si>
  <si>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</si>
  <si>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</si>
  <si>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</si>
  <si>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</si>
  <si>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</si>
  <si>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</si>
  <si>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</si>
  <si>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</si>
  <si>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</si>
  <si>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</si>
  <si>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</si>
  <si>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</si>
  <si>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</si>
  <si>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</si>
  <si>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</si>
  <si>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</si>
  <si>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</si>
  <si>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</si>
  <si>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</si>
  <si>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</si>
  <si>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</si>
  <si>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</si>
  <si>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</si>
  <si>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</si>
  <si>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</si>
  <si>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</si>
  <si>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</si>
  <si>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</si>
  <si>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</si>
  <si>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</si>
  <si>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</si>
  <si>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CONSUMER_STAPLES_SA</t>
  </si>
  <si>
    <t>ENERGY_SA</t>
  </si>
  <si>
    <t>INDUSTRIALS_SA</t>
  </si>
  <si>
    <t>MATERIALS_SA</t>
  </si>
  <si>
    <t>UTILITIES_SA</t>
  </si>
  <si>
    <t>CONSUMER_DISCRETIONARY_SA</t>
  </si>
  <si>
    <t>Monthly GDP</t>
  </si>
  <si>
    <t>Exchange rate_SA</t>
  </si>
  <si>
    <t>Total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</si>
</sst>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name val="Tahoma"/>
      <family val="2"/>
    </font>
    <font>
      <b/>
      <sz val="8"/>
      <color rgb="FFFF9933"/>
      <name val="Tahoma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indexed="9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6" fillId="0" borderId="0"/>
    <xf numFmtId="0" fontId="7" fillId="3" borderId="0"/>
  </cellStyleXfs>
  <cellXfs count="27">
    <xf numFmtId="0" fontId="0" fillId="0" borderId="0" xfId="0"/>
    <xf numFmtId="0" fontId="0" fillId="0" borderId="1" xfId="0" applyBorder="1"/>
    <xf numFmtId="1" fontId="0" fillId="0" borderId="1" xfId="0" applyNumberFormat="1" applyBorder="1"/>
    <xf numFmtId="14" fontId="0" fillId="2" borderId="1" xfId="0" applyNumberFormat="1" applyFill="1" applyBorder="1"/>
    <xf numFmtId="0" fontId="0" fillId="2" borderId="0" xfId="0" applyFill="1"/>
    <xf numFmtId="0" fontId="0" fillId="2" borderId="1" xfId="0" applyFill="1" applyBorder="1"/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7" fillId="3" borderId="0" xfId="4" applyAlignment="1">
      <alignment horizontal="center" vertical="center"/>
    </xf>
    <xf numFmtId="2" fontId="7" fillId="3" borderId="0" xfId="4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2" fontId="0" fillId="0" borderId="0" xfId="0" applyNumberFormat="1"/>
    <xf numFmtId="0" fontId="0" fillId="4" borderId="1" xfId="0" applyFill="1" applyBorder="1"/>
    <xf numFmtId="0" fontId="1" fillId="0" borderId="1" xfId="0" applyFont="1" applyBorder="1" applyAlignment="1">
      <alignment horizontal="center" vertical="center"/>
    </xf>
    <xf numFmtId="1" fontId="0" fillId="2" borderId="1" xfId="0" applyNumberFormat="1" applyFill="1" applyBorder="1"/>
    <xf numFmtId="0" fontId="0" fillId="2" borderId="1" xfId="0" applyNumberFormat="1" applyFill="1" applyBorder="1"/>
    <xf numFmtId="1" fontId="0" fillId="0" borderId="1" xfId="0" applyNumberFormat="1" applyFill="1" applyBorder="1"/>
    <xf numFmtId="0" fontId="0" fillId="0" borderId="1" xfId="0" applyNumberFormat="1" applyFill="1" applyBorder="1"/>
    <xf numFmtId="14" fontId="0" fillId="5" borderId="0" xfId="0" applyNumberFormat="1" applyFill="1"/>
    <xf numFmtId="0" fontId="1" fillId="2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6" borderId="0" xfId="0" applyFill="1"/>
    <xf numFmtId="1" fontId="0" fillId="0" borderId="0" xfId="0" applyNumberFormat="1"/>
    <xf numFmtId="0" fontId="0" fillId="6" borderId="0" xfId="0" applyFill="1" applyAlignment="1">
      <alignment horizontal="center" vertical="center"/>
    </xf>
    <xf numFmtId="0" fontId="0" fillId="5" borderId="0" xfId="0" applyFill="1"/>
    <xf numFmtId="2" fontId="0" fillId="5" borderId="0" xfId="0" applyNumberFormat="1" applyFill="1"/>
  </cellXfs>
  <cellStyles count="5">
    <cellStyle name="blp_column_header" xfId="4" xr:uid="{540B35BE-2585-42BC-905A-999BE6260A0A}"/>
    <cellStyle name="Normal" xfId="0" builtinId="0"/>
    <cellStyle name="Normal 16" xfId="2" xr:uid="{521E4D0A-7744-4022-B274-0F56CC0BC011}"/>
    <cellStyle name="Normal 7" xfId="3" xr:uid="{889DCC65-6937-42FF-A9A1-5129962236F6}"/>
    <cellStyle name="عادي 2" xfId="1" xr:uid="{C8621B63-E17F-49D1-96BE-F5DFDFA86A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CF9F-3989-48B0-9364-67C5DC86A13B}">
  <sheetPr>
    <tabColor rgb="FF0070C0"/>
  </sheetPr>
  <dimension ref="A1:Q280"/>
  <sheetViews>
    <sheetView tabSelected="1" topLeftCell="D1" workbookViewId="0">
      <selection activeCell="N3" sqref="N3"/>
    </sheetView>
  </sheetViews>
  <sheetFormatPr defaultColWidth="8.6640625" defaultRowHeight="14.4" x14ac:dyDescent="0.3"/>
  <cols>
    <col min="1" max="1" width="10.88671875" bestFit="1" customWidth="1"/>
    <col min="2" max="3" width="10.88671875" customWidth="1"/>
    <col min="4" max="4" width="21.77734375" bestFit="1" customWidth="1"/>
    <col min="5" max="5" width="16.109375" bestFit="1" customWidth="1"/>
    <col min="6" max="9" width="9.88671875" bestFit="1" customWidth="1"/>
    <col min="10" max="10" width="28.5546875" bestFit="1" customWidth="1"/>
    <col min="11" max="11" width="21.88671875" bestFit="1" customWidth="1"/>
    <col min="12" max="12" width="10.6640625" bestFit="1" customWidth="1"/>
    <col min="13" max="13" width="15" bestFit="1" customWidth="1"/>
    <col min="14" max="14" width="13.44140625" bestFit="1" customWidth="1"/>
    <col min="15" max="15" width="11.77734375" bestFit="1" customWidth="1"/>
    <col min="16" max="16" width="15.5546875" bestFit="1" customWidth="1"/>
    <col min="17" max="17" width="13.109375" bestFit="1" customWidth="1"/>
  </cols>
  <sheetData>
    <row r="1" spans="1:17" s="10" customFormat="1" x14ac:dyDescent="0.3">
      <c r="A1" s="8" t="s">
        <v>113</v>
      </c>
      <c r="B1" s="8" t="s">
        <v>116</v>
      </c>
      <c r="C1" s="8" t="s">
        <v>117</v>
      </c>
      <c r="D1" s="9" t="s">
        <v>98</v>
      </c>
      <c r="E1" s="8" t="s">
        <v>99</v>
      </c>
      <c r="F1" s="8" t="s">
        <v>100</v>
      </c>
      <c r="G1" s="8" t="s">
        <v>103</v>
      </c>
      <c r="H1" s="8" t="s">
        <v>105</v>
      </c>
      <c r="I1" s="8" t="s">
        <v>107</v>
      </c>
      <c r="J1" s="22" t="s">
        <v>406</v>
      </c>
      <c r="K1" s="22" t="s">
        <v>401</v>
      </c>
      <c r="L1" s="22" t="s">
        <v>402</v>
      </c>
      <c r="M1" s="22" t="s">
        <v>403</v>
      </c>
      <c r="N1" s="22" t="s">
        <v>404</v>
      </c>
      <c r="O1" s="22" t="s">
        <v>405</v>
      </c>
      <c r="P1" s="24" t="s">
        <v>408</v>
      </c>
      <c r="Q1" s="10" t="s">
        <v>409</v>
      </c>
    </row>
    <row r="2" spans="1:17" x14ac:dyDescent="0.3">
      <c r="A2" s="11">
        <v>36280</v>
      </c>
      <c r="B2" s="2">
        <f>MONTH(A2)</f>
        <v>4</v>
      </c>
      <c r="C2" s="1">
        <f>YEAR(A2)</f>
        <v>1999</v>
      </c>
      <c r="D2" s="12">
        <v>52.913537296000001</v>
      </c>
      <c r="E2" s="12">
        <v>30.105051843999998</v>
      </c>
      <c r="F2" s="12">
        <v>26.041120748000004</v>
      </c>
      <c r="G2" s="12">
        <v>1264.3202049399999</v>
      </c>
      <c r="H2" s="12">
        <v>89.804567292000002</v>
      </c>
      <c r="I2" s="12">
        <v>645.72589598000002</v>
      </c>
      <c r="J2" s="22">
        <v>56.565269999999998</v>
      </c>
      <c r="K2" s="22">
        <v>30.054349999999999</v>
      </c>
      <c r="L2" s="22">
        <v>38.344670000000001</v>
      </c>
      <c r="M2" s="22">
        <v>1269.597</v>
      </c>
      <c r="N2" s="22">
        <v>57.920650000000002</v>
      </c>
      <c r="O2" s="22">
        <v>641.79560000000004</v>
      </c>
      <c r="P2">
        <v>1.5608820000000001</v>
      </c>
      <c r="Q2" s="25">
        <v>3028.4</v>
      </c>
    </row>
    <row r="3" spans="1:17" x14ac:dyDescent="0.3">
      <c r="A3" s="11">
        <v>36308</v>
      </c>
      <c r="B3" s="2">
        <f t="shared" ref="B3:B22" si="0">MONTH(A3)</f>
        <v>5</v>
      </c>
      <c r="C3" s="1">
        <f t="shared" ref="C3:C22" si="1">YEAR(A3)</f>
        <v>1999</v>
      </c>
      <c r="D3" s="12">
        <v>21.5109302545</v>
      </c>
      <c r="E3" s="12">
        <v>1176.386628775</v>
      </c>
      <c r="F3" s="12">
        <v>10.3078149975</v>
      </c>
      <c r="G3" s="12">
        <v>511.57381118999996</v>
      </c>
      <c r="H3" s="12">
        <v>41.186961655499999</v>
      </c>
      <c r="I3" s="12">
        <v>301.15836941550003</v>
      </c>
      <c r="J3" s="22">
        <v>32.529110000000003</v>
      </c>
      <c r="K3" s="22">
        <v>1174.8610000000001</v>
      </c>
      <c r="L3" s="22">
        <v>29.58436</v>
      </c>
      <c r="M3" s="22">
        <v>515.86369999999999</v>
      </c>
      <c r="N3" s="22">
        <v>16.67642</v>
      </c>
      <c r="O3" s="22">
        <v>299.00409999999999</v>
      </c>
      <c r="P3">
        <v>1.5396559999999999</v>
      </c>
      <c r="Q3" s="25">
        <v>2889.65</v>
      </c>
    </row>
    <row r="4" spans="1:17" x14ac:dyDescent="0.3">
      <c r="A4" s="11">
        <v>36341</v>
      </c>
      <c r="B4" s="2">
        <f t="shared" si="0"/>
        <v>6</v>
      </c>
      <c r="C4" s="1">
        <f t="shared" si="1"/>
        <v>1999</v>
      </c>
      <c r="D4" s="12">
        <v>21.2382619109</v>
      </c>
      <c r="E4" s="12">
        <v>1212.8100600666999</v>
      </c>
      <c r="F4" s="12">
        <v>10.678481550100001</v>
      </c>
      <c r="G4" s="12">
        <v>533.96824059330004</v>
      </c>
      <c r="H4" s="12">
        <v>41.898102265699997</v>
      </c>
      <c r="I4" s="12">
        <v>305.16667499770006</v>
      </c>
      <c r="J4" s="22">
        <v>31.61476</v>
      </c>
      <c r="K4" s="22">
        <v>1205.3869999999999</v>
      </c>
      <c r="L4" s="22">
        <v>26.845680000000002</v>
      </c>
      <c r="M4" s="22">
        <v>530.76549999999997</v>
      </c>
      <c r="N4" s="22">
        <v>12.19896</v>
      </c>
      <c r="O4" s="22">
        <v>301.42880000000002</v>
      </c>
      <c r="P4">
        <v>1.528062</v>
      </c>
      <c r="Q4" s="25">
        <v>2946.17</v>
      </c>
    </row>
    <row r="5" spans="1:17" x14ac:dyDescent="0.3">
      <c r="A5" s="11">
        <v>36371</v>
      </c>
      <c r="B5" s="2">
        <f t="shared" si="0"/>
        <v>7</v>
      </c>
      <c r="C5" s="1">
        <f t="shared" si="1"/>
        <v>1999</v>
      </c>
      <c r="D5" s="12">
        <v>67.135648676399995</v>
      </c>
      <c r="E5" s="12">
        <v>1072.0844029855998</v>
      </c>
      <c r="F5" s="12">
        <v>9.7615139453999991</v>
      </c>
      <c r="G5" s="12">
        <v>405.37131270899999</v>
      </c>
      <c r="H5" s="12">
        <v>38.772906208400002</v>
      </c>
      <c r="I5" s="12">
        <v>266.84092376199999</v>
      </c>
      <c r="J5" s="22">
        <v>66.221400000000003</v>
      </c>
      <c r="K5" s="22">
        <v>1064.346</v>
      </c>
      <c r="L5" s="22">
        <v>23.301300000000001</v>
      </c>
      <c r="M5" s="22">
        <v>399.80669999999998</v>
      </c>
      <c r="N5" s="22">
        <v>13.041309999999999</v>
      </c>
      <c r="O5" s="22">
        <v>260.4957</v>
      </c>
      <c r="P5">
        <v>1.500027</v>
      </c>
      <c r="Q5" s="25">
        <v>2925.14</v>
      </c>
    </row>
    <row r="6" spans="1:17" x14ac:dyDescent="0.3">
      <c r="A6" s="11">
        <v>36403</v>
      </c>
      <c r="B6" s="2">
        <f t="shared" si="0"/>
        <v>8</v>
      </c>
      <c r="C6" s="1">
        <f t="shared" si="1"/>
        <v>1999</v>
      </c>
      <c r="D6" s="12">
        <v>64.11853628930001</v>
      </c>
      <c r="E6" s="12">
        <v>1070.4242146932002</v>
      </c>
      <c r="F6" s="12">
        <v>10.267398700700001</v>
      </c>
      <c r="G6" s="12">
        <v>429.19041526740006</v>
      </c>
      <c r="H6" s="12">
        <v>41.022510260600001</v>
      </c>
      <c r="I6" s="12">
        <v>248.97853292419998</v>
      </c>
      <c r="J6" s="22">
        <v>56.715690000000002</v>
      </c>
      <c r="K6" s="22">
        <v>1068.932</v>
      </c>
      <c r="L6" s="22">
        <v>25.030950000000001</v>
      </c>
      <c r="M6" s="22">
        <v>425.39030000000002</v>
      </c>
      <c r="N6" s="22">
        <v>24.88561</v>
      </c>
      <c r="O6" s="22">
        <v>246.4649</v>
      </c>
      <c r="P6">
        <v>1.517217</v>
      </c>
      <c r="Q6" s="25">
        <v>2939.11</v>
      </c>
    </row>
    <row r="7" spans="1:17" x14ac:dyDescent="0.3">
      <c r="A7" s="11">
        <v>36433</v>
      </c>
      <c r="B7" s="2">
        <f t="shared" si="0"/>
        <v>9</v>
      </c>
      <c r="C7" s="1">
        <f t="shared" si="1"/>
        <v>1999</v>
      </c>
      <c r="D7" s="12">
        <v>60.899335690200012</v>
      </c>
      <c r="E7" s="12">
        <v>1010.8048157928001</v>
      </c>
      <c r="F7" s="12">
        <v>9.6150762253000011</v>
      </c>
      <c r="G7" s="12">
        <v>311.76201377789999</v>
      </c>
      <c r="H7" s="12">
        <v>35.915053712999999</v>
      </c>
      <c r="I7" s="12">
        <v>302.05183895110002</v>
      </c>
      <c r="J7" s="22">
        <v>50.198549999999997</v>
      </c>
      <c r="K7" s="22">
        <v>1013.718</v>
      </c>
      <c r="L7" s="22">
        <v>29.190629999999999</v>
      </c>
      <c r="M7" s="22">
        <v>303.44499999999999</v>
      </c>
      <c r="N7" s="22">
        <v>18.904399999999999</v>
      </c>
      <c r="O7" s="22">
        <v>296.78609999999998</v>
      </c>
      <c r="P7">
        <v>1.519647</v>
      </c>
      <c r="Q7" s="25">
        <v>2826.11</v>
      </c>
    </row>
    <row r="8" spans="1:17" x14ac:dyDescent="0.3">
      <c r="A8" s="11">
        <v>36462</v>
      </c>
      <c r="B8" s="2">
        <f t="shared" si="0"/>
        <v>10</v>
      </c>
      <c r="C8" s="1">
        <f t="shared" si="1"/>
        <v>1999</v>
      </c>
      <c r="D8" s="12">
        <v>55.0261801734</v>
      </c>
      <c r="E8" s="12">
        <v>977.98955389599985</v>
      </c>
      <c r="F8" s="12">
        <v>7.9950030012000006</v>
      </c>
      <c r="G8" s="12">
        <v>308.07310492200003</v>
      </c>
      <c r="H8" s="12">
        <v>33.3548293216</v>
      </c>
      <c r="I8" s="12">
        <v>266.52124392639996</v>
      </c>
      <c r="J8" s="22">
        <v>54.973739999999999</v>
      </c>
      <c r="K8" s="22">
        <v>972.81330000000003</v>
      </c>
      <c r="L8" s="22">
        <v>24.95825</v>
      </c>
      <c r="M8" s="22">
        <v>298.27730000000003</v>
      </c>
      <c r="N8" s="22">
        <v>17.75046</v>
      </c>
      <c r="O8" s="22">
        <v>261.77940000000001</v>
      </c>
      <c r="P8">
        <v>1.589658</v>
      </c>
      <c r="Q8" s="25">
        <v>2904.38</v>
      </c>
    </row>
    <row r="9" spans="1:17" x14ac:dyDescent="0.3">
      <c r="A9" s="11">
        <v>36494</v>
      </c>
      <c r="B9" s="2">
        <f t="shared" si="0"/>
        <v>11</v>
      </c>
      <c r="C9" s="1">
        <f t="shared" si="1"/>
        <v>1999</v>
      </c>
      <c r="D9" s="12">
        <v>84.731638981999993</v>
      </c>
      <c r="E9" s="12">
        <v>893.86776788999998</v>
      </c>
      <c r="F9" s="12">
        <v>7.2495537810000004</v>
      </c>
      <c r="G9" s="12">
        <v>334.15180074599999</v>
      </c>
      <c r="H9" s="12">
        <v>35.081939382000009</v>
      </c>
      <c r="I9" s="12">
        <v>283.29073984799999</v>
      </c>
      <c r="J9" s="22">
        <v>69.883110000000002</v>
      </c>
      <c r="K9" s="22">
        <v>876.37750000000005</v>
      </c>
      <c r="L9" s="22">
        <v>35.955449999999999</v>
      </c>
      <c r="M9" s="22">
        <v>328.24369999999999</v>
      </c>
      <c r="N9" s="22">
        <v>25.140059999999998</v>
      </c>
      <c r="O9" s="22">
        <v>278.42149999999998</v>
      </c>
      <c r="P9">
        <v>1.598751</v>
      </c>
      <c r="Q9" s="25">
        <v>3086.9</v>
      </c>
    </row>
    <row r="10" spans="1:17" x14ac:dyDescent="0.3">
      <c r="A10" s="11">
        <v>36524</v>
      </c>
      <c r="B10" s="2">
        <f t="shared" si="0"/>
        <v>12</v>
      </c>
      <c r="C10" s="1">
        <f t="shared" si="1"/>
        <v>1999</v>
      </c>
      <c r="D10" s="12">
        <v>71.705905423399997</v>
      </c>
      <c r="E10" s="12">
        <v>783.11038554959998</v>
      </c>
      <c r="F10" s="12">
        <v>6.5742492679999991</v>
      </c>
      <c r="G10" s="12">
        <v>265.37557923999998</v>
      </c>
      <c r="H10" s="12">
        <v>30.223488358600001</v>
      </c>
      <c r="I10" s="12">
        <v>648.01228642259991</v>
      </c>
      <c r="J10" s="22">
        <v>60.95814</v>
      </c>
      <c r="K10" s="22">
        <v>748.76509999999996</v>
      </c>
      <c r="L10" s="22">
        <v>28.89264</v>
      </c>
      <c r="M10" s="22">
        <v>263.97910000000002</v>
      </c>
      <c r="N10" s="22">
        <v>36.309849999999997</v>
      </c>
      <c r="O10" s="22">
        <v>643.0009</v>
      </c>
      <c r="P10">
        <v>1.6175280000000001</v>
      </c>
      <c r="Q10" s="25">
        <v>3242.06</v>
      </c>
    </row>
    <row r="11" spans="1:17" x14ac:dyDescent="0.3">
      <c r="A11" s="11">
        <v>36556</v>
      </c>
      <c r="B11" s="2">
        <f t="shared" si="0"/>
        <v>1</v>
      </c>
      <c r="C11" s="1">
        <f t="shared" si="1"/>
        <v>2000</v>
      </c>
      <c r="D11" s="12">
        <v>64.314413163899999</v>
      </c>
      <c r="E11" s="12">
        <v>860.94496203419999</v>
      </c>
      <c r="F11" s="12">
        <v>4.8687911482999997</v>
      </c>
      <c r="G11" s="12">
        <v>229.152703132</v>
      </c>
      <c r="H11" s="12">
        <v>22.898159060699996</v>
      </c>
      <c r="I11" s="12">
        <v>459.02256117529998</v>
      </c>
      <c r="J11" s="22">
        <v>55.711730000000003</v>
      </c>
      <c r="K11" s="22">
        <v>837.22360000000003</v>
      </c>
      <c r="L11" s="22">
        <v>19.482530000000001</v>
      </c>
      <c r="M11" s="22">
        <v>231.44739999999999</v>
      </c>
      <c r="N11" s="22">
        <v>29.230920000000001</v>
      </c>
      <c r="O11" s="22">
        <v>456.18349999999998</v>
      </c>
      <c r="P11">
        <v>1.5980859999999999</v>
      </c>
      <c r="Q11" s="25">
        <v>2975.87</v>
      </c>
    </row>
    <row r="12" spans="1:17" x14ac:dyDescent="0.3">
      <c r="A12" s="11">
        <v>36585</v>
      </c>
      <c r="B12" s="2">
        <f t="shared" si="0"/>
        <v>2</v>
      </c>
      <c r="C12" s="1">
        <f t="shared" si="1"/>
        <v>2000</v>
      </c>
      <c r="D12" s="12">
        <v>65.868502734000003</v>
      </c>
      <c r="E12" s="12">
        <v>803.69369697589991</v>
      </c>
      <c r="F12" s="12">
        <v>4.9780287303000001</v>
      </c>
      <c r="G12" s="12">
        <v>287.72782451770001</v>
      </c>
      <c r="H12" s="12">
        <v>40.464446171199995</v>
      </c>
      <c r="I12" s="12">
        <v>511.25456067249996</v>
      </c>
      <c r="J12" s="22">
        <v>59.987639999999999</v>
      </c>
      <c r="K12" s="22">
        <v>791.78989999999999</v>
      </c>
      <c r="L12" s="22">
        <v>7.9332510000000003</v>
      </c>
      <c r="M12" s="22">
        <v>288.4205</v>
      </c>
      <c r="N12" s="22">
        <v>32.080820000000003</v>
      </c>
      <c r="O12" s="22">
        <v>509.5027</v>
      </c>
      <c r="P12">
        <v>1.5733509999999999</v>
      </c>
      <c r="Q12" s="25">
        <v>2989.43</v>
      </c>
    </row>
    <row r="13" spans="1:17" x14ac:dyDescent="0.3">
      <c r="A13" s="11">
        <v>36616</v>
      </c>
      <c r="B13" s="2">
        <f t="shared" si="0"/>
        <v>3</v>
      </c>
      <c r="C13" s="1">
        <f t="shared" si="1"/>
        <v>2000</v>
      </c>
      <c r="D13" s="12">
        <v>58.321258086399993</v>
      </c>
      <c r="E13" s="12">
        <v>619.2832256303999</v>
      </c>
      <c r="F13" s="12">
        <v>3.7966562192</v>
      </c>
      <c r="G13" s="12">
        <v>224.5389774768</v>
      </c>
      <c r="H13" s="12">
        <v>29.518343443199999</v>
      </c>
      <c r="I13" s="12">
        <v>412.88378984959996</v>
      </c>
      <c r="J13" s="22">
        <v>60.706710000000001</v>
      </c>
      <c r="K13" s="22">
        <v>611.02729999999997</v>
      </c>
      <c r="L13" s="22">
        <v>21.305389999999999</v>
      </c>
      <c r="M13" s="22">
        <v>234.7277</v>
      </c>
      <c r="N13" s="22">
        <v>37.060130000000001</v>
      </c>
      <c r="O13" s="22">
        <v>415.00479999999999</v>
      </c>
      <c r="P13">
        <v>1.563229</v>
      </c>
      <c r="Q13" s="25">
        <v>3110.56</v>
      </c>
    </row>
    <row r="14" spans="1:17" x14ac:dyDescent="0.3">
      <c r="A14" s="11">
        <v>36644</v>
      </c>
      <c r="B14" s="2">
        <f t="shared" si="0"/>
        <v>4</v>
      </c>
      <c r="C14" s="1">
        <f t="shared" si="1"/>
        <v>2000</v>
      </c>
      <c r="D14" s="12">
        <v>61.08727084800001</v>
      </c>
      <c r="E14" s="12">
        <v>534.31915554240004</v>
      </c>
      <c r="F14" s="12">
        <v>3.8992239072000006</v>
      </c>
      <c r="G14" s="12">
        <v>365.51621075520001</v>
      </c>
      <c r="H14" s="12">
        <v>25.932656284799997</v>
      </c>
      <c r="I14" s="12">
        <v>351.94945358400003</v>
      </c>
      <c r="J14" s="22">
        <v>47.589179999999999</v>
      </c>
      <c r="K14" s="22">
        <v>524.49</v>
      </c>
      <c r="L14" s="22">
        <v>35.138150000000003</v>
      </c>
      <c r="M14" s="22">
        <v>363.02670000000001</v>
      </c>
      <c r="N14" s="22">
        <v>21.431740000000001</v>
      </c>
      <c r="O14" s="22">
        <v>353.21780000000001</v>
      </c>
      <c r="P14">
        <v>1.5685929999999999</v>
      </c>
      <c r="Q14" s="25">
        <v>3001.92</v>
      </c>
    </row>
    <row r="15" spans="1:17" x14ac:dyDescent="0.3">
      <c r="A15" s="11">
        <v>36677</v>
      </c>
      <c r="B15" s="2">
        <f t="shared" si="0"/>
        <v>5</v>
      </c>
      <c r="C15" s="1">
        <f t="shared" si="1"/>
        <v>2000</v>
      </c>
      <c r="D15" s="12">
        <v>51.792925355599998</v>
      </c>
      <c r="E15" s="12">
        <v>504.66391134410003</v>
      </c>
      <c r="F15" s="12">
        <v>3.500891969</v>
      </c>
      <c r="G15" s="12">
        <v>320.34202460699998</v>
      </c>
      <c r="H15" s="12">
        <v>32.530657484900004</v>
      </c>
      <c r="I15" s="12">
        <v>296.40087783069998</v>
      </c>
      <c r="J15" s="22">
        <v>50.123629999999999</v>
      </c>
      <c r="K15" s="22">
        <v>504.73020000000002</v>
      </c>
      <c r="L15" s="22">
        <v>39.252540000000003</v>
      </c>
      <c r="M15" s="22">
        <v>319.18810000000002</v>
      </c>
      <c r="N15" s="22">
        <v>26.118130000000001</v>
      </c>
      <c r="O15" s="22">
        <v>303.37169999999998</v>
      </c>
      <c r="P15">
        <v>1.48977</v>
      </c>
      <c r="Q15" s="25">
        <v>3017.23</v>
      </c>
    </row>
    <row r="16" spans="1:17" x14ac:dyDescent="0.3">
      <c r="A16" s="11">
        <v>36707</v>
      </c>
      <c r="B16" s="2">
        <f t="shared" si="0"/>
        <v>6</v>
      </c>
      <c r="C16" s="1">
        <f t="shared" si="1"/>
        <v>2000</v>
      </c>
      <c r="D16" s="12">
        <v>50.953409884999992</v>
      </c>
      <c r="E16" s="12">
        <v>416.73952510399994</v>
      </c>
      <c r="F16" s="12">
        <v>3.1399316437999998</v>
      </c>
      <c r="G16" s="12">
        <v>327.15708170599999</v>
      </c>
      <c r="H16" s="12">
        <v>30.188571739199997</v>
      </c>
      <c r="I16" s="12">
        <v>274.55925013859996</v>
      </c>
      <c r="J16" s="22">
        <v>52.677610000000001</v>
      </c>
      <c r="K16" s="22">
        <v>431.44299999999998</v>
      </c>
      <c r="L16" s="22">
        <v>45.79562</v>
      </c>
      <c r="M16" s="22">
        <v>331.02870000000001</v>
      </c>
      <c r="N16" s="22">
        <v>28.39021</v>
      </c>
      <c r="O16" s="22">
        <v>283.27890000000002</v>
      </c>
      <c r="P16">
        <v>1.4667300000000001</v>
      </c>
      <c r="Q16" s="25">
        <v>3029.74</v>
      </c>
    </row>
    <row r="17" spans="1:17" x14ac:dyDescent="0.3">
      <c r="A17" s="11">
        <v>36738</v>
      </c>
      <c r="B17" s="2">
        <f t="shared" si="0"/>
        <v>7</v>
      </c>
      <c r="C17" s="1">
        <f t="shared" si="1"/>
        <v>2000</v>
      </c>
      <c r="D17" s="12">
        <v>44.493969258699998</v>
      </c>
      <c r="E17" s="12">
        <v>450.89185391119997</v>
      </c>
      <c r="F17" s="12">
        <v>2.9607686120999999</v>
      </c>
      <c r="G17" s="12">
        <v>311.90315109719995</v>
      </c>
      <c r="H17" s="12">
        <v>28.781723519899998</v>
      </c>
      <c r="I17" s="12">
        <v>265.86802400599998</v>
      </c>
      <c r="J17" s="22">
        <v>47.768320000000003</v>
      </c>
      <c r="K17" s="22">
        <v>465.66800000000001</v>
      </c>
      <c r="L17" s="22">
        <v>38.53304</v>
      </c>
      <c r="M17" s="22">
        <v>317.3879</v>
      </c>
      <c r="N17" s="22">
        <v>34.095849999999999</v>
      </c>
      <c r="O17" s="22">
        <v>271.43110000000001</v>
      </c>
      <c r="P17">
        <v>1.451192</v>
      </c>
      <c r="Q17" s="25">
        <v>3062.41</v>
      </c>
    </row>
    <row r="18" spans="1:17" x14ac:dyDescent="0.3">
      <c r="A18" s="11">
        <v>36769</v>
      </c>
      <c r="B18" s="2">
        <f t="shared" si="0"/>
        <v>8</v>
      </c>
      <c r="C18" s="1">
        <f t="shared" si="1"/>
        <v>2000</v>
      </c>
      <c r="D18" s="12">
        <v>43.9903327926</v>
      </c>
      <c r="E18" s="12">
        <v>341.99078946059996</v>
      </c>
      <c r="F18" s="12">
        <v>2.2574625629999998</v>
      </c>
      <c r="G18" s="12">
        <v>292.1537344935</v>
      </c>
      <c r="H18" s="12">
        <v>20.177102223599999</v>
      </c>
      <c r="I18" s="12">
        <v>231.38375336670001</v>
      </c>
      <c r="J18" s="22">
        <v>46.82253</v>
      </c>
      <c r="K18" s="22">
        <v>356.0301</v>
      </c>
      <c r="L18" s="22">
        <v>45.174770000000002</v>
      </c>
      <c r="M18" s="22">
        <v>283.79250000000002</v>
      </c>
      <c r="N18" s="22">
        <v>26.78847</v>
      </c>
      <c r="O18" s="22">
        <v>237.82419999999999</v>
      </c>
      <c r="P18">
        <v>1.465482</v>
      </c>
      <c r="Q18" s="25">
        <v>3207.99</v>
      </c>
    </row>
    <row r="19" spans="1:17" x14ac:dyDescent="0.3">
      <c r="A19" s="11">
        <v>36798</v>
      </c>
      <c r="B19" s="2">
        <f t="shared" si="0"/>
        <v>9</v>
      </c>
      <c r="C19" s="1">
        <f t="shared" si="1"/>
        <v>2000</v>
      </c>
      <c r="D19" s="12">
        <v>50.047420394400007</v>
      </c>
      <c r="E19" s="12">
        <v>213.86684816079998</v>
      </c>
      <c r="F19" s="12">
        <v>3.9448022984</v>
      </c>
      <c r="G19" s="12">
        <v>188.55718152640003</v>
      </c>
      <c r="H19" s="12">
        <v>10.6741620152</v>
      </c>
      <c r="I19" s="12">
        <v>266.211523124</v>
      </c>
      <c r="J19" s="22">
        <v>47.719000000000001</v>
      </c>
      <c r="K19" s="22">
        <v>215.97909999999999</v>
      </c>
      <c r="L19" s="22">
        <v>40.473909999999997</v>
      </c>
      <c r="M19" s="22">
        <v>154.89830000000001</v>
      </c>
      <c r="N19" s="22">
        <v>18.142289999999999</v>
      </c>
      <c r="O19" s="22">
        <v>273.15379999999999</v>
      </c>
      <c r="P19">
        <v>1.4313720000000001</v>
      </c>
      <c r="Q19" s="25">
        <v>3029.36</v>
      </c>
    </row>
    <row r="20" spans="1:17" x14ac:dyDescent="0.3">
      <c r="A20" s="11">
        <v>36830</v>
      </c>
      <c r="B20" s="2">
        <f t="shared" si="0"/>
        <v>10</v>
      </c>
      <c r="C20" s="1">
        <f t="shared" si="1"/>
        <v>2000</v>
      </c>
      <c r="D20" s="12">
        <v>32.190504203400003</v>
      </c>
      <c r="E20" s="12">
        <v>154.14927674969999</v>
      </c>
      <c r="F20" s="12">
        <v>735.70419501900005</v>
      </c>
      <c r="G20" s="12">
        <v>176.65133045280001</v>
      </c>
      <c r="H20" s="12">
        <v>37.747319677500002</v>
      </c>
      <c r="I20" s="12">
        <v>158.0036881833</v>
      </c>
      <c r="J20" s="22">
        <v>34.253860000000003</v>
      </c>
      <c r="K20" s="22">
        <v>173.5257</v>
      </c>
      <c r="L20" s="22">
        <v>751.12260000000003</v>
      </c>
      <c r="M20" s="22">
        <v>153.6266</v>
      </c>
      <c r="N20" s="22">
        <v>40.089739999999999</v>
      </c>
      <c r="O20" s="22">
        <v>162.9753</v>
      </c>
      <c r="P20">
        <v>1.4410259999999999</v>
      </c>
      <c r="Q20" s="25">
        <v>3078.21</v>
      </c>
    </row>
    <row r="21" spans="1:17" x14ac:dyDescent="0.3">
      <c r="A21" s="11">
        <v>36860</v>
      </c>
      <c r="B21" s="2">
        <f t="shared" si="0"/>
        <v>11</v>
      </c>
      <c r="C21" s="1">
        <f t="shared" si="1"/>
        <v>2000</v>
      </c>
      <c r="D21" s="12">
        <v>34.603542031399996</v>
      </c>
      <c r="E21" s="12">
        <v>169.66523055659999</v>
      </c>
      <c r="F21" s="12">
        <v>672.79960491320003</v>
      </c>
      <c r="G21" s="12">
        <v>173.91003388639999</v>
      </c>
      <c r="H21" s="12">
        <v>32.656062205200001</v>
      </c>
      <c r="I21" s="12">
        <v>159.4635721672</v>
      </c>
      <c r="J21" s="22">
        <v>36.982930000000003</v>
      </c>
      <c r="K21" s="22">
        <v>171.07310000000001</v>
      </c>
      <c r="L21" s="22">
        <v>663.18010000000004</v>
      </c>
      <c r="M21" s="22">
        <v>150.20509999999999</v>
      </c>
      <c r="N21" s="22">
        <v>32.89255</v>
      </c>
      <c r="O21" s="22">
        <v>163.07900000000001</v>
      </c>
      <c r="P21">
        <v>1.427581</v>
      </c>
      <c r="Q21" s="25">
        <v>2945.06</v>
      </c>
    </row>
    <row r="22" spans="1:17" x14ac:dyDescent="0.3">
      <c r="A22" s="11">
        <v>36889</v>
      </c>
      <c r="B22" s="2">
        <f t="shared" si="0"/>
        <v>12</v>
      </c>
      <c r="C22" s="1">
        <f t="shared" si="1"/>
        <v>2000</v>
      </c>
      <c r="D22" s="12">
        <v>34.343533747599999</v>
      </c>
      <c r="E22" s="12">
        <v>162.53165159579999</v>
      </c>
      <c r="F22" s="12">
        <v>645.6556953173</v>
      </c>
      <c r="G22" s="12">
        <v>220.85081480780002</v>
      </c>
      <c r="H22" s="12">
        <v>38.570518346</v>
      </c>
      <c r="I22" s="12">
        <v>156.19030939330003</v>
      </c>
      <c r="J22" s="22">
        <v>37.422930000000001</v>
      </c>
      <c r="K22" s="22">
        <v>170.10050000000001</v>
      </c>
      <c r="L22" s="22">
        <v>639.74059999999997</v>
      </c>
      <c r="M22" s="22">
        <v>202.54239999999999</v>
      </c>
      <c r="N22" s="22">
        <v>43.709829999999997</v>
      </c>
      <c r="O22" s="22">
        <v>158.49639999999999</v>
      </c>
      <c r="P22">
        <v>1.4759310000000001</v>
      </c>
      <c r="Q22" s="25">
        <v>2983.81</v>
      </c>
    </row>
    <row r="23" spans="1:17" x14ac:dyDescent="0.3">
      <c r="A23" s="11">
        <v>36922</v>
      </c>
      <c r="B23" s="17">
        <f t="shared" ref="B23:B66" si="2">MONTH(A23)</f>
        <v>1</v>
      </c>
      <c r="C23" s="18">
        <f t="shared" ref="C23:C66" si="3">YEAR(A23)</f>
        <v>2001</v>
      </c>
      <c r="D23" s="12">
        <v>39.756740641</v>
      </c>
      <c r="E23" s="12">
        <v>151.89143721800002</v>
      </c>
      <c r="F23" s="12">
        <v>679.03747745400005</v>
      </c>
      <c r="G23" s="12">
        <v>260.30395977400002</v>
      </c>
      <c r="H23" s="12">
        <v>39.969268348</v>
      </c>
      <c r="I23" s="12">
        <v>146.0671660095</v>
      </c>
      <c r="J23" s="22">
        <v>43.509790000000002</v>
      </c>
      <c r="K23" s="22">
        <v>163.85380000000001</v>
      </c>
      <c r="L23" s="22">
        <v>653.86320000000001</v>
      </c>
      <c r="M23" s="22">
        <v>242.1267</v>
      </c>
      <c r="N23" s="22">
        <v>36.680929999999996</v>
      </c>
      <c r="O23" s="22">
        <v>145.63829999999999</v>
      </c>
      <c r="P23">
        <v>1.4829829999999999</v>
      </c>
      <c r="Q23" s="25">
        <v>3030.05</v>
      </c>
    </row>
    <row r="24" spans="1:17" x14ac:dyDescent="0.3">
      <c r="A24" s="11">
        <v>36950</v>
      </c>
      <c r="B24" s="17">
        <f t="shared" si="2"/>
        <v>2</v>
      </c>
      <c r="C24" s="18">
        <f t="shared" si="3"/>
        <v>2001</v>
      </c>
      <c r="D24" s="12">
        <v>94.028986079999996</v>
      </c>
      <c r="E24" s="12">
        <v>229.26654336000001</v>
      </c>
      <c r="F24" s="12">
        <v>617.92189991999999</v>
      </c>
      <c r="G24" s="12">
        <v>242.68646028000001</v>
      </c>
      <c r="H24" s="12">
        <v>40.574657160000001</v>
      </c>
      <c r="I24" s="12">
        <v>132.76709076</v>
      </c>
      <c r="J24" s="22">
        <v>93.516469999999998</v>
      </c>
      <c r="K24" s="22">
        <v>223.73349999999999</v>
      </c>
      <c r="L24" s="22">
        <v>542.94380000000001</v>
      </c>
      <c r="M24" s="22">
        <v>237.32839999999999</v>
      </c>
      <c r="N24" s="22">
        <v>38.554769999999998</v>
      </c>
      <c r="O24" s="22">
        <v>131.8365</v>
      </c>
      <c r="P24">
        <v>1.4958320000000001</v>
      </c>
      <c r="Q24" s="25">
        <v>2868</v>
      </c>
    </row>
    <row r="25" spans="1:17" x14ac:dyDescent="0.3">
      <c r="A25" s="11">
        <v>36980</v>
      </c>
      <c r="B25" s="17">
        <f t="shared" si="2"/>
        <v>3</v>
      </c>
      <c r="C25" s="18">
        <f t="shared" si="3"/>
        <v>2001</v>
      </c>
      <c r="D25" s="12">
        <v>87.430014876000001</v>
      </c>
      <c r="E25" s="12">
        <v>221.10309232200001</v>
      </c>
      <c r="F25" s="12">
        <v>621.70916152799998</v>
      </c>
      <c r="G25" s="12">
        <v>226.60118790000004</v>
      </c>
      <c r="H25" s="12">
        <v>39.399543198000003</v>
      </c>
      <c r="I25" s="12">
        <v>128.95808841599998</v>
      </c>
      <c r="J25" s="22">
        <v>89.795069999999996</v>
      </c>
      <c r="K25" s="22">
        <v>224.0752</v>
      </c>
      <c r="L25" s="22">
        <v>555.43389999999999</v>
      </c>
      <c r="M25" s="22">
        <v>225.29910000000001</v>
      </c>
      <c r="N25" s="22">
        <v>49.566870000000002</v>
      </c>
      <c r="O25" s="22">
        <v>131.00729999999999</v>
      </c>
      <c r="P25">
        <v>1.4848520000000001</v>
      </c>
      <c r="Q25" s="25">
        <v>2711.4</v>
      </c>
    </row>
    <row r="26" spans="1:17" x14ac:dyDescent="0.3">
      <c r="A26" s="11">
        <v>37011</v>
      </c>
      <c r="B26" s="17">
        <f t="shared" si="2"/>
        <v>4</v>
      </c>
      <c r="C26" s="18">
        <f t="shared" si="3"/>
        <v>2001</v>
      </c>
      <c r="D26" s="12">
        <v>86.327749556800001</v>
      </c>
      <c r="E26" s="12">
        <v>184.98574363120002</v>
      </c>
      <c r="F26" s="12">
        <v>544.71168822080006</v>
      </c>
      <c r="G26" s="12">
        <v>201.59653844799999</v>
      </c>
      <c r="H26" s="12">
        <v>35.406248832000003</v>
      </c>
      <c r="I26" s="12">
        <v>103.92890829120002</v>
      </c>
      <c r="J26" s="22">
        <v>92.530839999999998</v>
      </c>
      <c r="K26" s="22">
        <v>193.68940000000001</v>
      </c>
      <c r="L26" s="22">
        <v>480.05669999999998</v>
      </c>
      <c r="M26" s="22">
        <v>198.06479999999999</v>
      </c>
      <c r="N26" s="22">
        <v>36.81747</v>
      </c>
      <c r="O26" s="22">
        <v>110.9303</v>
      </c>
      <c r="P26">
        <v>1.5020249999999999</v>
      </c>
      <c r="Q26" s="25">
        <v>2869.04</v>
      </c>
    </row>
    <row r="27" spans="1:17" x14ac:dyDescent="0.3">
      <c r="A27" s="11">
        <v>37042</v>
      </c>
      <c r="B27" s="17">
        <f t="shared" si="2"/>
        <v>5</v>
      </c>
      <c r="C27" s="18">
        <f t="shared" si="3"/>
        <v>2001</v>
      </c>
      <c r="D27" s="12">
        <v>75.529356974199999</v>
      </c>
      <c r="E27" s="12">
        <v>140.813447556</v>
      </c>
      <c r="F27" s="12">
        <v>411.99249976239997</v>
      </c>
      <c r="G27" s="12">
        <v>165.99205514939999</v>
      </c>
      <c r="H27" s="12">
        <v>28.026795136399997</v>
      </c>
      <c r="I27" s="12">
        <v>83.258384681199999</v>
      </c>
      <c r="J27" s="22">
        <v>78.893950000000004</v>
      </c>
      <c r="K27" s="22">
        <v>162.20500000000001</v>
      </c>
      <c r="L27" s="22">
        <v>336.45229999999998</v>
      </c>
      <c r="M27" s="22">
        <v>152.65520000000001</v>
      </c>
      <c r="N27" s="22">
        <v>20.345659999999999</v>
      </c>
      <c r="O27" s="22">
        <v>90.855279999999993</v>
      </c>
      <c r="P27">
        <v>1.5094529999999999</v>
      </c>
      <c r="Q27" s="25">
        <v>2811.22</v>
      </c>
    </row>
    <row r="28" spans="1:17" x14ac:dyDescent="0.3">
      <c r="A28" s="11">
        <v>37071</v>
      </c>
      <c r="B28" s="17">
        <f t="shared" si="2"/>
        <v>6</v>
      </c>
      <c r="C28" s="18">
        <f t="shared" si="3"/>
        <v>2001</v>
      </c>
      <c r="D28" s="12">
        <v>87.810516782800008</v>
      </c>
      <c r="E28" s="12">
        <v>184.12504738599998</v>
      </c>
      <c r="F28" s="12">
        <v>362.90821756239995</v>
      </c>
      <c r="G28" s="12">
        <v>148.94544892439998</v>
      </c>
      <c r="H28" s="12">
        <v>99.962354417599983</v>
      </c>
      <c r="I28" s="12">
        <v>75.340252981600003</v>
      </c>
      <c r="J28" s="22">
        <v>85.936750000000004</v>
      </c>
      <c r="K28" s="22">
        <v>199.84809999999999</v>
      </c>
      <c r="L28" s="22">
        <v>281.23110000000003</v>
      </c>
      <c r="M28" s="22">
        <v>138.63200000000001</v>
      </c>
      <c r="N28" s="22">
        <v>83.590320000000006</v>
      </c>
      <c r="O28" s="22">
        <v>82.553139999999999</v>
      </c>
      <c r="P28">
        <v>1.4850030000000001</v>
      </c>
      <c r="Q28" s="25">
        <v>2728.12</v>
      </c>
    </row>
    <row r="29" spans="1:17" x14ac:dyDescent="0.3">
      <c r="A29" s="11">
        <v>37103</v>
      </c>
      <c r="B29" s="17">
        <f t="shared" si="2"/>
        <v>7</v>
      </c>
      <c r="C29" s="18">
        <f t="shared" si="3"/>
        <v>2001</v>
      </c>
      <c r="D29" s="12">
        <v>78.316663997600017</v>
      </c>
      <c r="E29" s="12">
        <v>165.44946467840001</v>
      </c>
      <c r="F29" s="12">
        <v>316.21628141039997</v>
      </c>
      <c r="G29" s="12">
        <v>148.71000409999999</v>
      </c>
      <c r="H29" s="12">
        <v>79.695855299200005</v>
      </c>
      <c r="I29" s="12">
        <v>63.585852377600013</v>
      </c>
      <c r="J29" s="22">
        <v>78.178640000000001</v>
      </c>
      <c r="K29" s="22">
        <v>178.33860000000001</v>
      </c>
      <c r="L29" s="22">
        <v>244.3306</v>
      </c>
      <c r="M29" s="22">
        <v>142.09610000000001</v>
      </c>
      <c r="N29" s="22">
        <v>69.829809999999995</v>
      </c>
      <c r="O29" s="22">
        <v>69.240489999999994</v>
      </c>
      <c r="P29">
        <v>1.4984839999999999</v>
      </c>
      <c r="Q29" s="25">
        <v>2663.92</v>
      </c>
    </row>
    <row r="30" spans="1:17" x14ac:dyDescent="0.3">
      <c r="A30" s="11">
        <v>37134</v>
      </c>
      <c r="B30" s="17">
        <f t="shared" si="2"/>
        <v>8</v>
      </c>
      <c r="C30" s="18">
        <f t="shared" si="3"/>
        <v>2001</v>
      </c>
      <c r="D30" s="12">
        <v>76.634738149200004</v>
      </c>
      <c r="E30" s="12">
        <v>163.84640959170002</v>
      </c>
      <c r="F30" s="12">
        <v>308.53861564020002</v>
      </c>
      <c r="G30" s="12">
        <v>142.71950667480002</v>
      </c>
      <c r="H30" s="12">
        <v>81.162122193900004</v>
      </c>
      <c r="I30" s="12">
        <v>61.708987131000001</v>
      </c>
      <c r="J30" s="22">
        <v>74.718900000000005</v>
      </c>
      <c r="K30" s="22">
        <v>174.1369</v>
      </c>
      <c r="L30" s="22">
        <v>207.9135</v>
      </c>
      <c r="M30" s="22">
        <v>131.3168</v>
      </c>
      <c r="N30" s="22">
        <v>72.465829999999997</v>
      </c>
      <c r="O30" s="22">
        <v>65.005319999999998</v>
      </c>
      <c r="P30">
        <v>1.5086170000000001</v>
      </c>
      <c r="Q30" s="25">
        <v>2590.17</v>
      </c>
    </row>
    <row r="31" spans="1:17" x14ac:dyDescent="0.3">
      <c r="A31" s="11">
        <v>37162</v>
      </c>
      <c r="B31" s="17">
        <f t="shared" si="2"/>
        <v>9</v>
      </c>
      <c r="C31" s="18">
        <f t="shared" si="3"/>
        <v>2001</v>
      </c>
      <c r="D31" s="12">
        <v>60.435546892800005</v>
      </c>
      <c r="E31" s="12">
        <v>195.31366452480003</v>
      </c>
      <c r="F31" s="12">
        <v>277.02347247360001</v>
      </c>
      <c r="G31" s="12">
        <v>118.91721427200001</v>
      </c>
      <c r="H31" s="12">
        <v>68.946796031999995</v>
      </c>
      <c r="I31" s="12">
        <v>55.290914400000005</v>
      </c>
      <c r="J31" s="22">
        <v>62.364739999999998</v>
      </c>
      <c r="K31" s="22">
        <v>205.2313</v>
      </c>
      <c r="L31" s="22">
        <v>220.3116</v>
      </c>
      <c r="M31" s="22">
        <v>115.3142</v>
      </c>
      <c r="N31" s="22">
        <v>66.711650000000006</v>
      </c>
      <c r="O31" s="22">
        <v>58.842669999999998</v>
      </c>
      <c r="P31">
        <v>1.5305610000000001</v>
      </c>
      <c r="Q31" s="25">
        <v>2340.48</v>
      </c>
    </row>
    <row r="32" spans="1:17" x14ac:dyDescent="0.3">
      <c r="A32" s="11">
        <v>37195</v>
      </c>
      <c r="B32" s="17">
        <f t="shared" si="2"/>
        <v>10</v>
      </c>
      <c r="C32" s="18">
        <f t="shared" si="3"/>
        <v>2001</v>
      </c>
      <c r="D32" s="12">
        <v>61.864400775</v>
      </c>
      <c r="E32" s="12">
        <v>190.78297551</v>
      </c>
      <c r="F32" s="12">
        <v>270.11192084999999</v>
      </c>
      <c r="G32" s="12">
        <v>117.74530062000001</v>
      </c>
      <c r="H32" s="12">
        <v>74.040604814999995</v>
      </c>
      <c r="I32" s="12">
        <v>56.654885159999999</v>
      </c>
      <c r="J32" s="22">
        <v>62.141640000000002</v>
      </c>
      <c r="K32" s="22">
        <v>195.39179999999999</v>
      </c>
      <c r="L32" s="22">
        <v>206.77330000000001</v>
      </c>
      <c r="M32" s="22">
        <v>109.6383</v>
      </c>
      <c r="N32" s="22">
        <v>66.538030000000006</v>
      </c>
      <c r="O32" s="22">
        <v>56.840829999999997</v>
      </c>
      <c r="P32">
        <v>1.523183</v>
      </c>
      <c r="Q32" s="25">
        <v>2413.5</v>
      </c>
    </row>
    <row r="33" spans="1:17" x14ac:dyDescent="0.3">
      <c r="A33" s="11">
        <v>37225</v>
      </c>
      <c r="B33" s="17">
        <f t="shared" si="2"/>
        <v>11</v>
      </c>
      <c r="C33" s="18">
        <f t="shared" si="3"/>
        <v>2001</v>
      </c>
      <c r="D33" s="12">
        <v>84.598505781400007</v>
      </c>
      <c r="E33" s="12">
        <v>186.37703461130002</v>
      </c>
      <c r="F33" s="12">
        <v>235.75510411960002</v>
      </c>
      <c r="G33" s="12">
        <v>120.28965138060001</v>
      </c>
      <c r="H33" s="12">
        <v>80.428568716600012</v>
      </c>
      <c r="I33" s="12">
        <v>50.124773439000002</v>
      </c>
      <c r="J33" s="22">
        <v>75.550740000000005</v>
      </c>
      <c r="K33" s="22">
        <v>184.27080000000001</v>
      </c>
      <c r="L33" s="22">
        <v>175.17250000000001</v>
      </c>
      <c r="M33" s="22">
        <v>102.3039</v>
      </c>
      <c r="N33" s="22">
        <v>60.291370000000001</v>
      </c>
      <c r="O33" s="22">
        <v>53.013509999999997</v>
      </c>
      <c r="P33">
        <v>1.508883</v>
      </c>
      <c r="Q33" s="25">
        <v>2514.0700000000002</v>
      </c>
    </row>
    <row r="34" spans="1:17" x14ac:dyDescent="0.3">
      <c r="A34" s="11">
        <v>37256</v>
      </c>
      <c r="B34" s="17">
        <f t="shared" si="2"/>
        <v>12</v>
      </c>
      <c r="C34" s="18">
        <f t="shared" si="3"/>
        <v>2001</v>
      </c>
      <c r="D34" s="12">
        <v>86.448139670399996</v>
      </c>
      <c r="E34" s="12">
        <v>185.79792484120003</v>
      </c>
      <c r="F34" s="12">
        <v>227.31769422880004</v>
      </c>
      <c r="G34" s="12">
        <v>125.83144463800001</v>
      </c>
      <c r="H34" s="12">
        <v>77.94326980160001</v>
      </c>
      <c r="I34" s="12">
        <v>46.597109261200004</v>
      </c>
      <c r="J34" s="22">
        <v>79.40119</v>
      </c>
      <c r="K34" s="22">
        <v>190.66579999999999</v>
      </c>
      <c r="L34" s="22">
        <v>192.17580000000001</v>
      </c>
      <c r="M34" s="22">
        <v>113.0376</v>
      </c>
      <c r="N34" s="22">
        <v>69.858140000000006</v>
      </c>
      <c r="O34" s="22">
        <v>48.789009999999998</v>
      </c>
      <c r="P34">
        <v>1.496227</v>
      </c>
      <c r="Q34" s="25">
        <v>2523.88</v>
      </c>
    </row>
    <row r="35" spans="1:17" x14ac:dyDescent="0.3">
      <c r="A35" s="11">
        <v>37287</v>
      </c>
      <c r="B35" s="17">
        <f t="shared" si="2"/>
        <v>1</v>
      </c>
      <c r="C35" s="18">
        <f t="shared" si="3"/>
        <v>2002</v>
      </c>
      <c r="D35" s="12">
        <v>87.031100559000009</v>
      </c>
      <c r="E35" s="12">
        <v>189.3603825786</v>
      </c>
      <c r="F35" s="12">
        <v>233.68258412160003</v>
      </c>
      <c r="G35" s="12">
        <v>125.8493034398</v>
      </c>
      <c r="H35" s="12">
        <v>83.738875139200005</v>
      </c>
      <c r="I35" s="12">
        <v>47.74169902260001</v>
      </c>
      <c r="J35" s="22">
        <v>77.993639999999999</v>
      </c>
      <c r="K35" s="22">
        <v>197.3391</v>
      </c>
      <c r="L35" s="22">
        <v>189.5575</v>
      </c>
      <c r="M35" s="22">
        <v>113.3073</v>
      </c>
      <c r="N35" s="22">
        <v>70.814369999999997</v>
      </c>
      <c r="O35" s="22">
        <v>49.388089999999998</v>
      </c>
      <c r="P35">
        <v>1.4872529999999999</v>
      </c>
      <c r="Q35" s="25">
        <v>2496.02</v>
      </c>
    </row>
    <row r="36" spans="1:17" x14ac:dyDescent="0.3">
      <c r="A36" s="11">
        <v>37315</v>
      </c>
      <c r="B36" s="17">
        <f t="shared" si="2"/>
        <v>2</v>
      </c>
      <c r="C36" s="18">
        <f t="shared" si="3"/>
        <v>2002</v>
      </c>
      <c r="D36" s="12">
        <v>87.725562101999998</v>
      </c>
      <c r="E36" s="12">
        <v>196.21431335519998</v>
      </c>
      <c r="F36" s="12">
        <v>247.4574104534</v>
      </c>
      <c r="G36" s="12">
        <v>127.50452913080001</v>
      </c>
      <c r="H36" s="12">
        <v>86.402323369600012</v>
      </c>
      <c r="I36" s="12">
        <v>50.323480963599998</v>
      </c>
      <c r="J36" s="22">
        <v>76.142939999999996</v>
      </c>
      <c r="K36" s="22">
        <v>198.02760000000001</v>
      </c>
      <c r="L36" s="22">
        <v>200.4614</v>
      </c>
      <c r="M36" s="22">
        <v>110.2679</v>
      </c>
      <c r="N36" s="22">
        <v>81.399929999999998</v>
      </c>
      <c r="O36" s="22">
        <v>47.193440000000002</v>
      </c>
      <c r="P36">
        <v>1.4714529999999999</v>
      </c>
      <c r="Q36" s="25">
        <v>2466.98</v>
      </c>
    </row>
    <row r="37" spans="1:17" x14ac:dyDescent="0.3">
      <c r="A37" s="11">
        <v>37345</v>
      </c>
      <c r="B37" s="17">
        <f t="shared" si="2"/>
        <v>3</v>
      </c>
      <c r="C37" s="18">
        <f t="shared" si="3"/>
        <v>2002</v>
      </c>
      <c r="D37" s="12">
        <v>92.828556348000006</v>
      </c>
      <c r="E37" s="12">
        <v>197.71612321200001</v>
      </c>
      <c r="F37" s="12">
        <v>264.73532203799999</v>
      </c>
      <c r="G37" s="12">
        <v>137.176429748</v>
      </c>
      <c r="H37" s="12">
        <v>86.037329499999998</v>
      </c>
      <c r="I37" s="12">
        <v>52.269189734000001</v>
      </c>
      <c r="J37" s="22">
        <v>80.890820000000005</v>
      </c>
      <c r="K37" s="22">
        <v>210.0865</v>
      </c>
      <c r="L37" s="22">
        <v>224.70060000000001</v>
      </c>
      <c r="M37" s="22">
        <v>119.563</v>
      </c>
      <c r="N37" s="22">
        <v>83.096980000000002</v>
      </c>
      <c r="O37" s="22">
        <v>53.110239999999997</v>
      </c>
      <c r="P37">
        <v>1.4441889999999999</v>
      </c>
      <c r="Q37" s="25">
        <v>2557.4</v>
      </c>
    </row>
    <row r="38" spans="1:17" x14ac:dyDescent="0.3">
      <c r="A38" s="11">
        <v>37376</v>
      </c>
      <c r="B38" s="17">
        <f t="shared" si="2"/>
        <v>4</v>
      </c>
      <c r="C38" s="18">
        <f t="shared" si="3"/>
        <v>2002</v>
      </c>
      <c r="D38" s="12">
        <v>89.947812427200006</v>
      </c>
      <c r="E38" s="12">
        <v>208.09066133280001</v>
      </c>
      <c r="F38" s="12">
        <v>249.77251400600002</v>
      </c>
      <c r="G38" s="12">
        <v>136.10438707279999</v>
      </c>
      <c r="H38" s="12">
        <v>80.5798626184</v>
      </c>
      <c r="I38" s="12">
        <v>52.647284079199991</v>
      </c>
      <c r="J38" s="22">
        <v>72.496089999999995</v>
      </c>
      <c r="K38" s="22">
        <v>208.89449999999999</v>
      </c>
      <c r="L38" s="22">
        <v>215.12549999999999</v>
      </c>
      <c r="M38" s="22">
        <v>115.94110000000001</v>
      </c>
      <c r="N38" s="22">
        <v>83.218649999999997</v>
      </c>
      <c r="O38" s="22">
        <v>47.634030000000003</v>
      </c>
      <c r="P38">
        <v>1.4504900000000001</v>
      </c>
      <c r="Q38" s="25">
        <v>2512.04</v>
      </c>
    </row>
    <row r="39" spans="1:17" x14ac:dyDescent="0.3">
      <c r="A39" s="11">
        <v>37407</v>
      </c>
      <c r="B39" s="17">
        <f t="shared" si="2"/>
        <v>5</v>
      </c>
      <c r="C39" s="18">
        <f t="shared" si="3"/>
        <v>2002</v>
      </c>
      <c r="D39" s="12">
        <v>88.410675058199999</v>
      </c>
      <c r="E39" s="12">
        <v>209.42601809130002</v>
      </c>
      <c r="F39" s="12">
        <v>249.25137913080002</v>
      </c>
      <c r="G39" s="12">
        <v>137.19747571919999</v>
      </c>
      <c r="H39" s="12">
        <v>86.245690070400002</v>
      </c>
      <c r="I39" s="12">
        <v>53.120459235900007</v>
      </c>
      <c r="J39" s="22">
        <v>73.622929999999997</v>
      </c>
      <c r="K39" s="22">
        <v>215.5847</v>
      </c>
      <c r="L39" s="22">
        <v>225.72540000000001</v>
      </c>
      <c r="M39" s="22">
        <v>118.7954</v>
      </c>
      <c r="N39" s="22">
        <v>95.560929999999999</v>
      </c>
      <c r="O39" s="22">
        <v>48.589849999999998</v>
      </c>
      <c r="P39">
        <v>1.4658549999999999</v>
      </c>
      <c r="Q39" s="25">
        <v>2475.5700000000002</v>
      </c>
    </row>
    <row r="40" spans="1:17" x14ac:dyDescent="0.3">
      <c r="A40" s="11">
        <v>37435</v>
      </c>
      <c r="B40" s="17">
        <f t="shared" si="2"/>
        <v>6</v>
      </c>
      <c r="C40" s="18">
        <f t="shared" si="3"/>
        <v>2002</v>
      </c>
      <c r="D40" s="12">
        <v>80.523264287999993</v>
      </c>
      <c r="E40" s="12">
        <v>197.5260286569</v>
      </c>
      <c r="F40" s="12">
        <v>234.5701973139</v>
      </c>
      <c r="G40" s="12">
        <v>125.16894786180002</v>
      </c>
      <c r="H40" s="12">
        <v>78.301614463200011</v>
      </c>
      <c r="I40" s="12">
        <v>50.096316115499995</v>
      </c>
      <c r="J40" s="22">
        <v>73.678719999999998</v>
      </c>
      <c r="K40" s="22">
        <v>198.96539999999999</v>
      </c>
      <c r="L40" s="22">
        <v>234.23310000000001</v>
      </c>
      <c r="M40" s="22">
        <v>118.85420000000001</v>
      </c>
      <c r="N40" s="22">
        <v>117.4671</v>
      </c>
      <c r="O40" s="22">
        <v>43.631619999999998</v>
      </c>
      <c r="P40">
        <v>1.48288</v>
      </c>
      <c r="Q40" s="25">
        <v>2263.11</v>
      </c>
    </row>
    <row r="41" spans="1:17" x14ac:dyDescent="0.3">
      <c r="A41" s="11">
        <v>37468</v>
      </c>
      <c r="B41" s="17">
        <f t="shared" si="2"/>
        <v>7</v>
      </c>
      <c r="C41" s="18">
        <f t="shared" si="3"/>
        <v>2002</v>
      </c>
      <c r="D41" s="12">
        <v>72.812245353399987</v>
      </c>
      <c r="E41" s="12">
        <v>184.3705055611</v>
      </c>
      <c r="F41" s="12">
        <v>212.24222343899999</v>
      </c>
      <c r="G41" s="12">
        <v>108.38360632769999</v>
      </c>
      <c r="H41" s="12">
        <v>65.8889979068</v>
      </c>
      <c r="I41" s="12">
        <v>45.537210645000002</v>
      </c>
      <c r="J41" s="22">
        <v>60.775239999999997</v>
      </c>
      <c r="K41" s="22">
        <v>174.80609999999999</v>
      </c>
      <c r="L41" s="22">
        <v>233.98910000000001</v>
      </c>
      <c r="M41" s="22">
        <v>107.6159</v>
      </c>
      <c r="N41" s="22">
        <v>114.6649</v>
      </c>
      <c r="O41" s="22">
        <v>40.628340000000001</v>
      </c>
      <c r="P41">
        <v>1.5385819999999999</v>
      </c>
      <c r="Q41" s="25">
        <v>2050.81</v>
      </c>
    </row>
    <row r="42" spans="1:17" x14ac:dyDescent="0.3">
      <c r="A42" s="11">
        <v>37498</v>
      </c>
      <c r="B42" s="17">
        <f t="shared" si="2"/>
        <v>8</v>
      </c>
      <c r="C42" s="18">
        <f t="shared" si="3"/>
        <v>2002</v>
      </c>
      <c r="D42" s="12">
        <v>76.412888680199998</v>
      </c>
      <c r="E42" s="12">
        <v>190.30460988659999</v>
      </c>
      <c r="F42" s="12">
        <v>214.9118811804</v>
      </c>
      <c r="G42" s="12">
        <v>110.63804268539999</v>
      </c>
      <c r="H42" s="12">
        <v>68.145504568800007</v>
      </c>
      <c r="I42" s="12">
        <v>49.046200890900003</v>
      </c>
      <c r="J42" s="22">
        <v>66.865319999999997</v>
      </c>
      <c r="K42" s="22">
        <v>186.68690000000001</v>
      </c>
      <c r="L42" s="22">
        <v>248.09870000000001</v>
      </c>
      <c r="M42" s="22">
        <v>106.9847</v>
      </c>
      <c r="N42" s="22">
        <v>124.4015</v>
      </c>
      <c r="O42" s="22">
        <v>45.126309999999997</v>
      </c>
      <c r="P42">
        <v>1.5301389999999999</v>
      </c>
      <c r="Q42" s="25">
        <v>2046.21</v>
      </c>
    </row>
    <row r="43" spans="1:17" x14ac:dyDescent="0.3">
      <c r="A43" s="11">
        <v>37529</v>
      </c>
      <c r="B43" s="17">
        <f t="shared" si="2"/>
        <v>9</v>
      </c>
      <c r="C43" s="18">
        <f t="shared" si="3"/>
        <v>2002</v>
      </c>
      <c r="D43" s="12">
        <v>75.614835120400002</v>
      </c>
      <c r="E43" s="12">
        <v>182.84796814999999</v>
      </c>
      <c r="F43" s="12">
        <v>183.7805583164</v>
      </c>
      <c r="G43" s="12">
        <v>94.051739899200015</v>
      </c>
      <c r="H43" s="12">
        <v>64.190353374799997</v>
      </c>
      <c r="I43" s="12">
        <v>46.3788143632</v>
      </c>
      <c r="J43" s="22">
        <v>71.993369999999999</v>
      </c>
      <c r="K43" s="22">
        <v>187.67259999999999</v>
      </c>
      <c r="L43" s="22">
        <v>235.3271</v>
      </c>
      <c r="M43" s="22">
        <v>118.636</v>
      </c>
      <c r="N43" s="22">
        <v>94.308310000000006</v>
      </c>
      <c r="O43" s="22">
        <v>43.86786</v>
      </c>
      <c r="P43">
        <v>1.5513619999999999</v>
      </c>
      <c r="Q43" s="25">
        <v>1801.48</v>
      </c>
    </row>
    <row r="44" spans="1:17" x14ac:dyDescent="0.3">
      <c r="A44" s="11">
        <v>37560</v>
      </c>
      <c r="B44" s="17">
        <f t="shared" si="2"/>
        <v>10</v>
      </c>
      <c r="C44" s="18">
        <f t="shared" si="3"/>
        <v>2002</v>
      </c>
      <c r="D44" s="12">
        <v>78.374581266499987</v>
      </c>
      <c r="E44" s="12">
        <v>182.52935262899999</v>
      </c>
      <c r="F44" s="12">
        <v>176.68082678490001</v>
      </c>
      <c r="G44" s="12">
        <v>96.4474491446</v>
      </c>
      <c r="H44" s="12">
        <v>68.313723269900009</v>
      </c>
      <c r="I44" s="12">
        <v>57.705296020900001</v>
      </c>
      <c r="J44" s="22">
        <v>93.343609999999998</v>
      </c>
      <c r="K44" s="22">
        <v>184.941</v>
      </c>
      <c r="L44" s="22">
        <v>234.49809999999999</v>
      </c>
      <c r="M44" s="22">
        <v>132.2646</v>
      </c>
      <c r="N44" s="22">
        <v>76.535390000000007</v>
      </c>
      <c r="O44" s="22">
        <v>54.169119999999999</v>
      </c>
      <c r="P44">
        <v>1.5594220000000001</v>
      </c>
      <c r="Q44" s="25">
        <v>1938.71</v>
      </c>
    </row>
    <row r="45" spans="1:17" x14ac:dyDescent="0.3">
      <c r="A45" s="11">
        <v>37589</v>
      </c>
      <c r="B45" s="17">
        <f t="shared" si="2"/>
        <v>11</v>
      </c>
      <c r="C45" s="18">
        <f t="shared" si="3"/>
        <v>2002</v>
      </c>
      <c r="D45" s="12">
        <v>78.476524837599996</v>
      </c>
      <c r="E45" s="12">
        <v>172.62935446930001</v>
      </c>
      <c r="F45" s="12">
        <v>179.18864056590002</v>
      </c>
      <c r="G45" s="12">
        <v>99.904458135200002</v>
      </c>
      <c r="H45" s="12">
        <v>74.236577852500005</v>
      </c>
      <c r="I45" s="12">
        <v>55.103006630500005</v>
      </c>
      <c r="J45" s="22">
        <v>94.291020000000003</v>
      </c>
      <c r="K45" s="22">
        <v>174.70179999999999</v>
      </c>
      <c r="L45" s="22">
        <v>245.64689999999999</v>
      </c>
      <c r="M45" s="22">
        <v>137.49549999999999</v>
      </c>
      <c r="N45" s="22">
        <v>105.9097</v>
      </c>
      <c r="O45" s="22">
        <v>54.335900000000002</v>
      </c>
      <c r="P45">
        <v>1.5783050000000001</v>
      </c>
      <c r="Q45" s="25">
        <v>2002.97</v>
      </c>
    </row>
    <row r="46" spans="1:17" x14ac:dyDescent="0.3">
      <c r="A46" s="11">
        <v>37621</v>
      </c>
      <c r="B46" s="17">
        <f t="shared" si="2"/>
        <v>12</v>
      </c>
      <c r="C46" s="18">
        <f t="shared" si="3"/>
        <v>2002</v>
      </c>
      <c r="D46" s="12">
        <v>74.400769553499998</v>
      </c>
      <c r="E46" s="12">
        <v>176.5342870293</v>
      </c>
      <c r="F46" s="12">
        <v>183.76621465170001</v>
      </c>
      <c r="G46" s="12">
        <v>92.278054186000006</v>
      </c>
      <c r="H46" s="12">
        <v>73.145908306300001</v>
      </c>
      <c r="I46" s="12">
        <v>58.133098609100003</v>
      </c>
      <c r="J46" s="22">
        <v>89.336650000000006</v>
      </c>
      <c r="K46" s="22">
        <v>161.42850000000001</v>
      </c>
      <c r="L46" s="22">
        <v>232.43029999999999</v>
      </c>
      <c r="M46" s="22">
        <v>125.04340000000001</v>
      </c>
      <c r="N46" s="22">
        <v>89.212639999999993</v>
      </c>
      <c r="O46" s="22">
        <v>58.359589999999997</v>
      </c>
      <c r="P46">
        <v>1.5803970000000001</v>
      </c>
      <c r="Q46" s="25">
        <v>1893.73</v>
      </c>
    </row>
    <row r="47" spans="1:17" x14ac:dyDescent="0.3">
      <c r="A47" s="11">
        <v>37652</v>
      </c>
      <c r="B47" s="17">
        <f t="shared" si="2"/>
        <v>1</v>
      </c>
      <c r="C47" s="18">
        <f t="shared" si="3"/>
        <v>2003</v>
      </c>
      <c r="D47" s="12">
        <v>67.881737246399993</v>
      </c>
      <c r="E47" s="12">
        <v>157.776090178</v>
      </c>
      <c r="F47" s="12">
        <v>164.32898667640001</v>
      </c>
      <c r="G47" s="12">
        <v>84.187802047999995</v>
      </c>
      <c r="H47" s="12">
        <v>65.336345188799996</v>
      </c>
      <c r="I47" s="12">
        <v>52.198311110399999</v>
      </c>
      <c r="J47" s="22">
        <v>88.849299999999999</v>
      </c>
      <c r="K47" s="22">
        <v>154.77250000000001</v>
      </c>
      <c r="L47" s="22">
        <v>209.9186</v>
      </c>
      <c r="M47" s="22">
        <v>122.357</v>
      </c>
      <c r="N47" s="22">
        <v>86.110110000000006</v>
      </c>
      <c r="O47" s="22">
        <v>50.864660000000001</v>
      </c>
      <c r="P47">
        <v>1.604759</v>
      </c>
      <c r="Q47" s="25">
        <v>1722.28</v>
      </c>
    </row>
    <row r="48" spans="1:17" x14ac:dyDescent="0.3">
      <c r="A48" s="11">
        <v>37680</v>
      </c>
      <c r="B48" s="17">
        <f t="shared" si="2"/>
        <v>2</v>
      </c>
      <c r="C48" s="18">
        <f t="shared" si="3"/>
        <v>2003</v>
      </c>
      <c r="D48" s="12">
        <v>69.2315662452</v>
      </c>
      <c r="E48" s="12">
        <v>160.86461170199999</v>
      </c>
      <c r="F48" s="12">
        <v>172.14298830359999</v>
      </c>
      <c r="G48" s="12">
        <v>82.212960967200004</v>
      </c>
      <c r="H48" s="12">
        <v>73.003631852399991</v>
      </c>
      <c r="I48" s="12">
        <v>52.467164438400005</v>
      </c>
      <c r="J48" s="22">
        <v>92.390540000000001</v>
      </c>
      <c r="K48" s="22">
        <v>150.91829999999999</v>
      </c>
      <c r="L48" s="22">
        <v>223.34299999999999</v>
      </c>
      <c r="M48" s="22">
        <v>121.2637</v>
      </c>
      <c r="N48" s="22">
        <v>91.835030000000003</v>
      </c>
      <c r="O48" s="22">
        <v>52.310589999999998</v>
      </c>
      <c r="P48">
        <v>1.599356</v>
      </c>
      <c r="Q48" s="25">
        <v>1759.08</v>
      </c>
    </row>
    <row r="49" spans="1:17" x14ac:dyDescent="0.3">
      <c r="A49" s="11">
        <v>37711</v>
      </c>
      <c r="B49" s="17">
        <f t="shared" si="2"/>
        <v>3</v>
      </c>
      <c r="C49" s="18">
        <f t="shared" si="3"/>
        <v>2003</v>
      </c>
      <c r="D49" s="12">
        <v>68.847142870799999</v>
      </c>
      <c r="E49" s="12">
        <v>164.13098499</v>
      </c>
      <c r="F49" s="12">
        <v>172.35656207000002</v>
      </c>
      <c r="G49" s="12">
        <v>82.948114793600013</v>
      </c>
      <c r="H49" s="12">
        <v>69.519925300000011</v>
      </c>
      <c r="I49" s="12">
        <v>51.724889930000003</v>
      </c>
      <c r="J49" s="22">
        <v>91.310590000000005</v>
      </c>
      <c r="K49" s="22">
        <v>146.28489999999999</v>
      </c>
      <c r="L49" s="22">
        <v>203.9607</v>
      </c>
      <c r="M49" s="22">
        <v>118.8498</v>
      </c>
      <c r="N49" s="22">
        <v>80.533869999999993</v>
      </c>
      <c r="O49" s="22">
        <v>51.194220000000001</v>
      </c>
      <c r="P49">
        <v>1.5839319999999999</v>
      </c>
      <c r="Q49" s="25">
        <v>1735.72</v>
      </c>
    </row>
    <row r="50" spans="1:17" x14ac:dyDescent="0.3">
      <c r="A50" s="11">
        <v>37741</v>
      </c>
      <c r="B50" s="17">
        <f t="shared" si="2"/>
        <v>4</v>
      </c>
      <c r="C50" s="18">
        <f t="shared" si="3"/>
        <v>2003</v>
      </c>
      <c r="D50" s="12">
        <v>82.631236739999991</v>
      </c>
      <c r="E50" s="12">
        <v>172.84436208000002</v>
      </c>
      <c r="F50" s="12">
        <v>170.14267588500002</v>
      </c>
      <c r="G50" s="12">
        <v>92.730106559999996</v>
      </c>
      <c r="H50" s="12">
        <v>70.452795075000012</v>
      </c>
      <c r="I50" s="12">
        <v>54.397610669999999</v>
      </c>
      <c r="J50" s="22">
        <v>87.204059999999998</v>
      </c>
      <c r="K50" s="22">
        <v>149.61869999999999</v>
      </c>
      <c r="L50" s="22">
        <v>200.85499999999999</v>
      </c>
      <c r="M50" s="22">
        <v>113.07089999999999</v>
      </c>
      <c r="N50" s="22">
        <v>61.078919999999997</v>
      </c>
      <c r="O50" s="22">
        <v>51.675379999999997</v>
      </c>
      <c r="P50">
        <v>1.5877540000000001</v>
      </c>
      <c r="Q50" s="25">
        <v>1891.5</v>
      </c>
    </row>
    <row r="51" spans="1:17" x14ac:dyDescent="0.3">
      <c r="A51" s="11">
        <v>37771</v>
      </c>
      <c r="B51" s="17">
        <f t="shared" si="2"/>
        <v>5</v>
      </c>
      <c r="C51" s="18">
        <f t="shared" si="3"/>
        <v>2003</v>
      </c>
      <c r="D51" s="12">
        <v>89.537072558999995</v>
      </c>
      <c r="E51" s="12">
        <v>171.84233720349999</v>
      </c>
      <c r="F51" s="12">
        <v>179.54640837009995</v>
      </c>
      <c r="G51" s="12">
        <v>98.430159539200005</v>
      </c>
      <c r="H51" s="12">
        <v>72.329616488799985</v>
      </c>
      <c r="I51" s="12">
        <v>54.571793680399999</v>
      </c>
      <c r="J51" s="22">
        <v>92.194230000000005</v>
      </c>
      <c r="K51" s="22">
        <v>147.68549999999999</v>
      </c>
      <c r="L51" s="22">
        <v>209.81620000000001</v>
      </c>
      <c r="M51" s="22">
        <v>119.0425</v>
      </c>
      <c r="N51" s="22">
        <v>67.365960000000001</v>
      </c>
      <c r="O51" s="22">
        <v>52.644089999999998</v>
      </c>
      <c r="P51">
        <v>1.6192299999999999</v>
      </c>
      <c r="Q51" s="25">
        <v>1968.83</v>
      </c>
    </row>
    <row r="52" spans="1:17" x14ac:dyDescent="0.3">
      <c r="A52" s="11">
        <v>37802</v>
      </c>
      <c r="B52" s="17">
        <f t="shared" si="2"/>
        <v>6</v>
      </c>
      <c r="C52" s="18">
        <f t="shared" si="3"/>
        <v>2003</v>
      </c>
      <c r="D52" s="12">
        <v>93.348071095200012</v>
      </c>
      <c r="E52" s="12">
        <v>170.06970742119998</v>
      </c>
      <c r="F52" s="12">
        <v>180.53567871400003</v>
      </c>
      <c r="G52" s="12">
        <v>101.87300180380001</v>
      </c>
      <c r="H52" s="12">
        <v>70.857985467799992</v>
      </c>
      <c r="I52" s="12">
        <v>54.579123261800007</v>
      </c>
      <c r="J52" s="22">
        <v>93.262230000000002</v>
      </c>
      <c r="K52" s="22">
        <v>181.8954</v>
      </c>
      <c r="L52" s="22">
        <v>203.8963</v>
      </c>
      <c r="M52" s="22">
        <v>119.9502</v>
      </c>
      <c r="N52" s="22">
        <v>53.597650000000002</v>
      </c>
      <c r="O52" s="22">
        <v>53.517400000000002</v>
      </c>
      <c r="P52">
        <v>1.634083</v>
      </c>
      <c r="Q52" s="25">
        <v>1971.26</v>
      </c>
    </row>
    <row r="53" spans="1:17" x14ac:dyDescent="0.3">
      <c r="A53" s="11">
        <v>37833</v>
      </c>
      <c r="B53" s="17">
        <f t="shared" si="2"/>
        <v>7</v>
      </c>
      <c r="C53" s="18">
        <f t="shared" si="3"/>
        <v>2003</v>
      </c>
      <c r="D53" s="12">
        <v>99.791908120800002</v>
      </c>
      <c r="E53" s="12">
        <v>168.89966680439997</v>
      </c>
      <c r="F53" s="12">
        <v>183.3070881978</v>
      </c>
      <c r="G53" s="12">
        <v>107.3331484302</v>
      </c>
      <c r="H53" s="12">
        <v>80.647901972400007</v>
      </c>
      <c r="I53" s="12">
        <v>52.875506766600004</v>
      </c>
      <c r="J53" s="22">
        <v>104.89919999999999</v>
      </c>
      <c r="K53" s="22">
        <v>172.8194</v>
      </c>
      <c r="L53" s="22">
        <v>208.39439999999999</v>
      </c>
      <c r="M53" s="22">
        <v>124.2346</v>
      </c>
      <c r="N53" s="22">
        <v>73.438540000000003</v>
      </c>
      <c r="O53" s="22">
        <v>49.440179999999998</v>
      </c>
      <c r="P53">
        <v>1.5914489999999999</v>
      </c>
      <c r="Q53" s="25">
        <v>2045.82</v>
      </c>
    </row>
    <row r="54" spans="1:17" x14ac:dyDescent="0.3">
      <c r="A54" s="11">
        <v>37862</v>
      </c>
      <c r="B54" s="17">
        <f t="shared" si="2"/>
        <v>8</v>
      </c>
      <c r="C54" s="18">
        <f t="shared" si="3"/>
        <v>2003</v>
      </c>
      <c r="D54" s="12">
        <v>103.18982069099999</v>
      </c>
      <c r="E54" s="12">
        <v>173.6617919894</v>
      </c>
      <c r="F54" s="12">
        <v>184.63245762099996</v>
      </c>
      <c r="G54" s="12">
        <v>111.7762071602</v>
      </c>
      <c r="H54" s="12">
        <v>87.503681199999988</v>
      </c>
      <c r="I54" s="12">
        <v>52.639204218999993</v>
      </c>
      <c r="J54" s="22">
        <v>112.1255</v>
      </c>
      <c r="K54" s="22">
        <v>181.38669999999999</v>
      </c>
      <c r="L54" s="22">
        <v>212.77080000000001</v>
      </c>
      <c r="M54" s="22">
        <v>118.2072</v>
      </c>
      <c r="N54" s="22">
        <v>74.344830000000002</v>
      </c>
      <c r="O54" s="22">
        <v>49.959420000000001</v>
      </c>
      <c r="P54">
        <v>1.599718</v>
      </c>
      <c r="Q54" s="25">
        <v>2064.7399999999998</v>
      </c>
    </row>
    <row r="55" spans="1:17" x14ac:dyDescent="0.3">
      <c r="A55" s="11">
        <v>37894</v>
      </c>
      <c r="B55" s="17">
        <f t="shared" si="2"/>
        <v>9</v>
      </c>
      <c r="C55" s="18">
        <f t="shared" si="3"/>
        <v>2003</v>
      </c>
      <c r="D55" s="12">
        <v>99.767696945200001</v>
      </c>
      <c r="E55" s="12">
        <v>175.21528520000001</v>
      </c>
      <c r="F55" s="12">
        <v>175.06298315080002</v>
      </c>
      <c r="G55" s="12">
        <v>108.9323221976</v>
      </c>
      <c r="H55" s="12">
        <v>81.920820751199997</v>
      </c>
      <c r="I55" s="12">
        <v>53.295598897200001</v>
      </c>
      <c r="J55" s="22">
        <v>103.4482</v>
      </c>
      <c r="K55" s="22">
        <v>175.1139</v>
      </c>
      <c r="L55" s="22">
        <v>187.43010000000001</v>
      </c>
      <c r="M55" s="22">
        <v>114.2051</v>
      </c>
      <c r="N55" s="22">
        <v>50.020850000000003</v>
      </c>
      <c r="O55" s="22">
        <v>49.334499999999998</v>
      </c>
      <c r="P55">
        <v>1.563485</v>
      </c>
      <c r="Q55" s="25">
        <v>2027.72</v>
      </c>
    </row>
    <row r="56" spans="1:17" x14ac:dyDescent="0.3">
      <c r="A56" s="11">
        <v>37925</v>
      </c>
      <c r="B56" s="17">
        <f t="shared" si="2"/>
        <v>10</v>
      </c>
      <c r="C56" s="18">
        <f t="shared" si="3"/>
        <v>2003</v>
      </c>
      <c r="D56" s="12">
        <v>104.0310379862</v>
      </c>
      <c r="E56" s="12">
        <v>178.97679134269998</v>
      </c>
      <c r="F56" s="12">
        <v>174.65704057879998</v>
      </c>
      <c r="G56" s="12">
        <v>114.7934653385</v>
      </c>
      <c r="H56" s="12">
        <v>91.239541148599997</v>
      </c>
      <c r="I56" s="12">
        <v>53.611331803900001</v>
      </c>
      <c r="J56" s="22">
        <v>115.0505</v>
      </c>
      <c r="K56" s="22">
        <v>177.38339999999999</v>
      </c>
      <c r="L56" s="22">
        <v>193.9436</v>
      </c>
      <c r="M56" s="22">
        <v>119.1001</v>
      </c>
      <c r="N56" s="22">
        <v>66.632090000000005</v>
      </c>
      <c r="O56" s="22">
        <v>51.426920000000003</v>
      </c>
      <c r="P56">
        <v>1.603016</v>
      </c>
      <c r="Q56" s="25">
        <v>2125.37</v>
      </c>
    </row>
    <row r="57" spans="1:17" x14ac:dyDescent="0.3">
      <c r="A57" s="11">
        <v>37953</v>
      </c>
      <c r="B57" s="17">
        <f t="shared" si="2"/>
        <v>11</v>
      </c>
      <c r="C57" s="18">
        <f t="shared" si="3"/>
        <v>2003</v>
      </c>
      <c r="D57" s="12">
        <v>104.67848944319998</v>
      </c>
      <c r="E57" s="12">
        <v>185.38975170879999</v>
      </c>
      <c r="F57" s="12">
        <v>173.76537024480001</v>
      </c>
      <c r="G57" s="12">
        <v>114.49526826559999</v>
      </c>
      <c r="H57" s="12">
        <v>90.389255640000002</v>
      </c>
      <c r="I57" s="12">
        <v>55.862785060799993</v>
      </c>
      <c r="J57" s="22">
        <v>115.03919999999999</v>
      </c>
      <c r="K57" s="22">
        <v>177.92529999999999</v>
      </c>
      <c r="L57" s="22">
        <v>190.01140000000001</v>
      </c>
      <c r="M57" s="22">
        <v>111.267</v>
      </c>
      <c r="N57" s="22">
        <v>60.583579999999998</v>
      </c>
      <c r="O57" s="22">
        <v>52.097969999999997</v>
      </c>
      <c r="P57">
        <v>1.623273</v>
      </c>
      <c r="Q57" s="25">
        <v>2146.7199999999998</v>
      </c>
    </row>
    <row r="58" spans="1:17" x14ac:dyDescent="0.3">
      <c r="A58" s="11">
        <v>37986</v>
      </c>
      <c r="B58" s="17">
        <f t="shared" si="2"/>
        <v>12</v>
      </c>
      <c r="C58" s="18">
        <f t="shared" si="3"/>
        <v>2003</v>
      </c>
      <c r="D58" s="12">
        <v>108.44032379880002</v>
      </c>
      <c r="E58" s="12">
        <v>189.82626988220002</v>
      </c>
      <c r="F58" s="12">
        <v>191.92292770140003</v>
      </c>
      <c r="G58" s="12">
        <v>113.61020642300001</v>
      </c>
      <c r="H58" s="12">
        <v>95.246526579400012</v>
      </c>
      <c r="I58" s="12">
        <v>58.429172009600002</v>
      </c>
      <c r="J58" s="22">
        <v>107.53579999999999</v>
      </c>
      <c r="K58" s="22">
        <v>182.03200000000001</v>
      </c>
      <c r="L58" s="22">
        <v>205.52520000000001</v>
      </c>
      <c r="M58" s="22">
        <v>107.9853</v>
      </c>
      <c r="N58" s="22">
        <v>69.439700000000002</v>
      </c>
      <c r="O58" s="22">
        <v>52.06259</v>
      </c>
      <c r="P58">
        <v>1.6761470000000001</v>
      </c>
      <c r="Q58" s="25">
        <v>2207.38</v>
      </c>
    </row>
    <row r="59" spans="1:17" x14ac:dyDescent="0.3">
      <c r="A59" s="11">
        <v>38016</v>
      </c>
      <c r="B59" s="17">
        <f t="shared" si="2"/>
        <v>1</v>
      </c>
      <c r="C59" s="18">
        <f t="shared" si="3"/>
        <v>2004</v>
      </c>
      <c r="D59" s="12">
        <v>110.758790135</v>
      </c>
      <c r="E59" s="12">
        <v>184.279840702</v>
      </c>
      <c r="F59" s="12">
        <v>182.714402006</v>
      </c>
      <c r="G59" s="12">
        <v>116.98452338200001</v>
      </c>
      <c r="H59" s="12">
        <v>93.284407909999999</v>
      </c>
      <c r="I59" s="12">
        <v>56.364344616999993</v>
      </c>
      <c r="J59" s="22">
        <v>103.2961</v>
      </c>
      <c r="K59" s="22">
        <v>182.70570000000001</v>
      </c>
      <c r="L59" s="22">
        <v>197.42449999999999</v>
      </c>
      <c r="M59" s="22">
        <v>113.1165</v>
      </c>
      <c r="N59" s="22">
        <v>77.129199999999997</v>
      </c>
      <c r="O59" s="22">
        <v>53.82517</v>
      </c>
      <c r="P59">
        <v>1.733598</v>
      </c>
      <c r="Q59" s="25">
        <v>2187.1</v>
      </c>
    </row>
    <row r="60" spans="1:17" x14ac:dyDescent="0.3">
      <c r="A60" s="11">
        <v>38044</v>
      </c>
      <c r="B60" s="17">
        <f t="shared" si="2"/>
        <v>2</v>
      </c>
      <c r="C60" s="18">
        <f t="shared" si="3"/>
        <v>2004</v>
      </c>
      <c r="D60" s="12">
        <v>115.52130308999999</v>
      </c>
      <c r="E60" s="12">
        <v>196.25090458200003</v>
      </c>
      <c r="F60" s="12">
        <v>187.13554413599999</v>
      </c>
      <c r="G60" s="12">
        <v>122.76066515400001</v>
      </c>
      <c r="H60" s="12">
        <v>97.647888516000009</v>
      </c>
      <c r="I60" s="12">
        <v>60.454380444000002</v>
      </c>
      <c r="J60" s="22">
        <v>104.7444</v>
      </c>
      <c r="K60" s="22">
        <v>199.1019</v>
      </c>
      <c r="L60" s="22">
        <v>206.57740000000001</v>
      </c>
      <c r="M60" s="22">
        <v>114.35080000000001</v>
      </c>
      <c r="N60" s="22">
        <v>80.592320000000001</v>
      </c>
      <c r="O60" s="22">
        <v>55.14725</v>
      </c>
      <c r="P60">
        <v>1.7630209999999999</v>
      </c>
      <c r="Q60" s="25">
        <v>2243.4</v>
      </c>
    </row>
    <row r="61" spans="1:17" x14ac:dyDescent="0.3">
      <c r="A61" s="11">
        <v>38077</v>
      </c>
      <c r="B61" s="17">
        <f t="shared" si="2"/>
        <v>3</v>
      </c>
      <c r="C61" s="18">
        <f t="shared" si="3"/>
        <v>2004</v>
      </c>
      <c r="D61" s="12">
        <v>116.90770870999999</v>
      </c>
      <c r="E61" s="12">
        <v>195.88238891</v>
      </c>
      <c r="F61" s="12">
        <v>196.72840967000002</v>
      </c>
      <c r="G61" s="12">
        <v>121.77221822999999</v>
      </c>
      <c r="H61" s="12">
        <v>95.141568340000006</v>
      </c>
      <c r="I61" s="12">
        <v>61.694220640000005</v>
      </c>
      <c r="J61" s="22">
        <v>116.84</v>
      </c>
      <c r="K61" s="22">
        <v>190.66130000000001</v>
      </c>
      <c r="L61" s="22">
        <v>213.6294</v>
      </c>
      <c r="M61" s="22">
        <v>111.9268</v>
      </c>
      <c r="N61" s="22">
        <v>79.497420000000005</v>
      </c>
      <c r="O61" s="22">
        <v>56.921860000000002</v>
      </c>
      <c r="P61">
        <v>1.759522</v>
      </c>
      <c r="Q61" s="25">
        <v>2197</v>
      </c>
    </row>
    <row r="62" spans="1:17" x14ac:dyDescent="0.3">
      <c r="A62" s="11">
        <v>38107</v>
      </c>
      <c r="B62" s="17">
        <f t="shared" si="2"/>
        <v>4</v>
      </c>
      <c r="C62" s="18">
        <f t="shared" si="3"/>
        <v>2004</v>
      </c>
      <c r="D62" s="12">
        <v>117.528478847</v>
      </c>
      <c r="E62" s="12">
        <v>202.28297372400002</v>
      </c>
      <c r="F62" s="12">
        <v>210.02602292100005</v>
      </c>
      <c r="G62" s="12">
        <v>125.83163609900001</v>
      </c>
      <c r="H62" s="12">
        <v>87.387304771000004</v>
      </c>
      <c r="I62" s="12">
        <v>61.521185908</v>
      </c>
      <c r="J62" s="22">
        <v>102.6609</v>
      </c>
      <c r="K62" s="22">
        <v>184.6771</v>
      </c>
      <c r="L62" s="22">
        <v>238.59309999999999</v>
      </c>
      <c r="M62" s="22">
        <v>119.8339</v>
      </c>
      <c r="N62" s="22">
        <v>77.276380000000003</v>
      </c>
      <c r="O62" s="22">
        <v>56.612949999999998</v>
      </c>
      <c r="P62">
        <v>1.7781009999999999</v>
      </c>
      <c r="Q62" s="25">
        <v>2237.3000000000002</v>
      </c>
    </row>
    <row r="63" spans="1:17" x14ac:dyDescent="0.3">
      <c r="A63" s="11">
        <v>38135</v>
      </c>
      <c r="B63" s="17">
        <f t="shared" si="2"/>
        <v>5</v>
      </c>
      <c r="C63" s="18">
        <f t="shared" si="3"/>
        <v>2004</v>
      </c>
      <c r="D63" s="12">
        <v>115.88262754800002</v>
      </c>
      <c r="E63" s="12">
        <v>201.58626137800002</v>
      </c>
      <c r="F63" s="12">
        <v>206.56329817000002</v>
      </c>
      <c r="G63" s="12">
        <v>122.370011068</v>
      </c>
      <c r="H63" s="12">
        <v>88.779372286000012</v>
      </c>
      <c r="I63" s="12">
        <v>61.717092522000002</v>
      </c>
      <c r="J63" s="22">
        <v>105.1245</v>
      </c>
      <c r="K63" s="22">
        <v>167.14619999999999</v>
      </c>
      <c r="L63" s="22">
        <v>228.6259</v>
      </c>
      <c r="M63" s="22">
        <v>120.901</v>
      </c>
      <c r="N63" s="22">
        <v>94.84075</v>
      </c>
      <c r="O63" s="22">
        <v>56.660089999999997</v>
      </c>
      <c r="P63">
        <v>1.7920039999999999</v>
      </c>
      <c r="Q63" s="25">
        <v>2201.8000000000002</v>
      </c>
    </row>
    <row r="64" spans="1:17" x14ac:dyDescent="0.3">
      <c r="A64" s="11">
        <v>38168</v>
      </c>
      <c r="B64" s="17">
        <f t="shared" si="2"/>
        <v>6</v>
      </c>
      <c r="C64" s="18">
        <f t="shared" si="3"/>
        <v>2004</v>
      </c>
      <c r="D64" s="12">
        <v>120.39114238500001</v>
      </c>
      <c r="E64" s="12">
        <v>209.87884083899999</v>
      </c>
      <c r="F64" s="12">
        <v>210.41310480299998</v>
      </c>
      <c r="G64" s="12">
        <v>127.94157681900001</v>
      </c>
      <c r="H64" s="12">
        <v>89.933728184999993</v>
      </c>
      <c r="I64" s="12">
        <v>61.860465810000001</v>
      </c>
      <c r="J64" s="22">
        <v>111.7954</v>
      </c>
      <c r="K64" s="22">
        <v>186.0693</v>
      </c>
      <c r="L64" s="22">
        <v>224.71520000000001</v>
      </c>
      <c r="M64" s="22">
        <v>130.1985</v>
      </c>
      <c r="N64" s="22">
        <v>96.190550000000002</v>
      </c>
      <c r="O64" s="22">
        <v>58.983699999999999</v>
      </c>
      <c r="P64">
        <v>1.7856650000000001</v>
      </c>
      <c r="Q64" s="25">
        <v>2228.6999999999998</v>
      </c>
    </row>
    <row r="65" spans="1:17" x14ac:dyDescent="0.3">
      <c r="A65" s="11">
        <v>38198</v>
      </c>
      <c r="B65" s="17">
        <f t="shared" si="2"/>
        <v>7</v>
      </c>
      <c r="C65" s="18">
        <f t="shared" si="3"/>
        <v>2004</v>
      </c>
      <c r="D65" s="12">
        <v>117.39213143459997</v>
      </c>
      <c r="E65" s="12">
        <v>197.21921399279998</v>
      </c>
      <c r="F65" s="12">
        <v>221.73145615619998</v>
      </c>
      <c r="G65" s="12">
        <v>126.82032159959999</v>
      </c>
      <c r="H65" s="12">
        <v>93.561340858199983</v>
      </c>
      <c r="I65" s="12">
        <v>63.717400432799998</v>
      </c>
      <c r="J65" s="22">
        <v>111.5462</v>
      </c>
      <c r="K65" s="22">
        <v>185.23670000000001</v>
      </c>
      <c r="L65" s="22">
        <v>224.31880000000001</v>
      </c>
      <c r="M65" s="22">
        <v>127.48350000000001</v>
      </c>
      <c r="N65" s="22">
        <v>85.11833</v>
      </c>
      <c r="O65" s="22">
        <v>61.962969999999999</v>
      </c>
      <c r="P65">
        <v>1.816781</v>
      </c>
      <c r="Q65" s="25">
        <v>2192.2199999999998</v>
      </c>
    </row>
    <row r="66" spans="1:17" x14ac:dyDescent="0.3">
      <c r="A66" s="11">
        <v>38230</v>
      </c>
      <c r="B66" s="17">
        <f t="shared" si="2"/>
        <v>8</v>
      </c>
      <c r="C66" s="18">
        <f t="shared" si="3"/>
        <v>2004</v>
      </c>
      <c r="D66" s="12">
        <v>116.9917770032</v>
      </c>
      <c r="E66" s="12">
        <v>198.17456623139998</v>
      </c>
      <c r="F66" s="12">
        <v>213.70102005890001</v>
      </c>
      <c r="G66" s="12">
        <v>125.538151849</v>
      </c>
      <c r="H66" s="12">
        <v>96.135878555200009</v>
      </c>
      <c r="I66" s="12">
        <v>67.267025774299995</v>
      </c>
      <c r="J66" s="22">
        <v>119.4186</v>
      </c>
      <c r="K66" s="22">
        <v>189.7835</v>
      </c>
      <c r="L66" s="22">
        <v>230.83840000000001</v>
      </c>
      <c r="M66" s="22">
        <v>135.72550000000001</v>
      </c>
      <c r="N66" s="22">
        <v>103.64190000000001</v>
      </c>
      <c r="O66" s="22">
        <v>69.406360000000006</v>
      </c>
      <c r="P66">
        <v>1.8049390000000001</v>
      </c>
      <c r="Q66" s="25">
        <v>2214.19</v>
      </c>
    </row>
    <row r="67" spans="1:17" x14ac:dyDescent="0.3">
      <c r="A67" s="11">
        <v>38260</v>
      </c>
      <c r="B67" s="17">
        <f t="shared" ref="B67:B130" si="4">MONTH(A67)</f>
        <v>9</v>
      </c>
      <c r="C67" s="18">
        <f t="shared" ref="C67:C130" si="5">YEAR(A67)</f>
        <v>2004</v>
      </c>
      <c r="D67" s="12">
        <v>118.38197125769999</v>
      </c>
      <c r="E67" s="12">
        <v>200.41872181760002</v>
      </c>
      <c r="F67" s="12">
        <v>226.83254202589998</v>
      </c>
      <c r="G67" s="12">
        <v>130.357738447</v>
      </c>
      <c r="H67" s="12">
        <v>102.68250532110001</v>
      </c>
      <c r="I67" s="12">
        <v>68.65563744180001</v>
      </c>
      <c r="J67" s="22">
        <v>104.8207</v>
      </c>
      <c r="K67" s="22">
        <v>190.43940000000001</v>
      </c>
      <c r="L67" s="22">
        <v>257.81420000000003</v>
      </c>
      <c r="M67" s="22">
        <v>127.8192</v>
      </c>
      <c r="N67" s="22">
        <v>98.05386</v>
      </c>
      <c r="O67" s="22">
        <v>69.940790000000007</v>
      </c>
      <c r="P67">
        <v>1.7773030000000001</v>
      </c>
      <c r="Q67" s="25">
        <v>2271.67</v>
      </c>
    </row>
    <row r="68" spans="1:17" x14ac:dyDescent="0.3">
      <c r="A68" s="11">
        <v>38289</v>
      </c>
      <c r="B68" s="17">
        <f t="shared" si="4"/>
        <v>10</v>
      </c>
      <c r="C68" s="18">
        <f t="shared" si="5"/>
        <v>2004</v>
      </c>
      <c r="D68" s="12">
        <v>118.27347304919999</v>
      </c>
      <c r="E68" s="12">
        <v>209.71719325499998</v>
      </c>
      <c r="F68" s="12">
        <v>225.65291288079999</v>
      </c>
      <c r="G68" s="12">
        <v>131.85039194239997</v>
      </c>
      <c r="H68" s="12">
        <v>96.696699427599981</v>
      </c>
      <c r="I68" s="12">
        <v>67.906215446599987</v>
      </c>
      <c r="J68" s="22">
        <v>116.5566</v>
      </c>
      <c r="K68" s="22">
        <v>209.69880000000001</v>
      </c>
      <c r="L68" s="22">
        <v>261.1626</v>
      </c>
      <c r="M68" s="22">
        <v>130.654</v>
      </c>
      <c r="N68" s="22">
        <v>90.146460000000005</v>
      </c>
      <c r="O68" s="22">
        <v>74.898960000000002</v>
      </c>
      <c r="P68">
        <v>1.7887519999999999</v>
      </c>
      <c r="Q68" s="25">
        <v>2297.66</v>
      </c>
    </row>
    <row r="69" spans="1:17" x14ac:dyDescent="0.3">
      <c r="A69" s="11">
        <v>38321</v>
      </c>
      <c r="B69" s="17">
        <f t="shared" si="4"/>
        <v>11</v>
      </c>
      <c r="C69" s="18">
        <f t="shared" si="5"/>
        <v>2004</v>
      </c>
      <c r="D69" s="12">
        <v>119.57407311710001</v>
      </c>
      <c r="E69" s="12">
        <v>216.40556606759998</v>
      </c>
      <c r="F69" s="12">
        <v>230.66266050800002</v>
      </c>
      <c r="G69" s="12">
        <v>136.1600548959</v>
      </c>
      <c r="H69" s="12">
        <v>104.800633791</v>
      </c>
      <c r="I69" s="12">
        <v>68.698095817400002</v>
      </c>
      <c r="J69" s="22">
        <v>121.25830000000001</v>
      </c>
      <c r="K69" s="22">
        <v>231.11</v>
      </c>
      <c r="L69" s="22">
        <v>273.12900000000002</v>
      </c>
      <c r="M69" s="22">
        <v>140.02160000000001</v>
      </c>
      <c r="N69" s="22">
        <v>102.8711</v>
      </c>
      <c r="O69" s="22">
        <v>77.447320000000005</v>
      </c>
      <c r="P69">
        <v>1.818109</v>
      </c>
      <c r="Q69" s="25">
        <v>2345.21</v>
      </c>
    </row>
    <row r="70" spans="1:17" x14ac:dyDescent="0.3">
      <c r="A70" s="11">
        <v>38352</v>
      </c>
      <c r="B70" s="17">
        <f t="shared" si="4"/>
        <v>12</v>
      </c>
      <c r="C70" s="18">
        <f t="shared" si="5"/>
        <v>2004</v>
      </c>
      <c r="D70" s="12">
        <v>126.3161882875</v>
      </c>
      <c r="E70" s="12">
        <v>221.52658986249997</v>
      </c>
      <c r="F70" s="12">
        <v>219.01936164750001</v>
      </c>
      <c r="G70" s="12">
        <v>140.72008203249999</v>
      </c>
      <c r="H70" s="12">
        <v>103.6156019875</v>
      </c>
      <c r="I70" s="12">
        <v>70.941357217499998</v>
      </c>
      <c r="J70" s="22">
        <v>129.57069999999999</v>
      </c>
      <c r="K70" s="22">
        <v>236.33019999999999</v>
      </c>
      <c r="L70" s="22">
        <v>254.3826</v>
      </c>
      <c r="M70" s="22">
        <v>146.22020000000001</v>
      </c>
      <c r="N70" s="22">
        <v>108.8253</v>
      </c>
      <c r="O70" s="22">
        <v>76.522760000000005</v>
      </c>
      <c r="P70">
        <v>1.8698969999999999</v>
      </c>
      <c r="Q70" s="25">
        <v>2410.75</v>
      </c>
    </row>
    <row r="71" spans="1:17" x14ac:dyDescent="0.3">
      <c r="A71" s="11">
        <v>38383</v>
      </c>
      <c r="B71" s="17">
        <f t="shared" si="4"/>
        <v>1</v>
      </c>
      <c r="C71" s="18">
        <f t="shared" si="5"/>
        <v>2005</v>
      </c>
      <c r="D71" s="12">
        <v>127.84205308199999</v>
      </c>
      <c r="E71" s="12">
        <v>218.28940055519996</v>
      </c>
      <c r="F71" s="12">
        <v>225.69376728839998</v>
      </c>
      <c r="G71" s="12">
        <v>148.22353032779998</v>
      </c>
      <c r="H71" s="12">
        <v>108.52121268959999</v>
      </c>
      <c r="I71" s="12">
        <v>71.97280481819999</v>
      </c>
      <c r="J71" s="22">
        <v>130.63550000000001</v>
      </c>
      <c r="K71" s="22">
        <v>232.31280000000001</v>
      </c>
      <c r="L71" s="22">
        <v>268.31970000000001</v>
      </c>
      <c r="M71" s="22">
        <v>139.83500000000001</v>
      </c>
      <c r="N71" s="22">
        <v>114.98950000000001</v>
      </c>
      <c r="O71" s="22">
        <v>78.42022</v>
      </c>
      <c r="P71">
        <v>1.8507359999999999</v>
      </c>
      <c r="Q71" s="25">
        <v>2441.2199999999998</v>
      </c>
    </row>
    <row r="72" spans="1:17" x14ac:dyDescent="0.3">
      <c r="A72" s="11">
        <v>38411</v>
      </c>
      <c r="B72" s="17">
        <f t="shared" si="4"/>
        <v>2</v>
      </c>
      <c r="C72" s="18">
        <f t="shared" si="5"/>
        <v>2005</v>
      </c>
      <c r="D72" s="12">
        <v>129.0634942872</v>
      </c>
      <c r="E72" s="12">
        <v>222.8474727336</v>
      </c>
      <c r="F72" s="12">
        <v>242.41180426979997</v>
      </c>
      <c r="G72" s="12">
        <v>150.9662964348</v>
      </c>
      <c r="H72" s="12">
        <v>119.88239749200001</v>
      </c>
      <c r="I72" s="12">
        <v>71.154498346799997</v>
      </c>
      <c r="J72" s="22">
        <v>126.6831</v>
      </c>
      <c r="K72" s="22">
        <v>224.97739999999999</v>
      </c>
      <c r="L72" s="22">
        <v>278.65289999999999</v>
      </c>
      <c r="M72" s="22">
        <v>117.3175</v>
      </c>
      <c r="N72" s="22">
        <v>127.20650000000001</v>
      </c>
      <c r="O72" s="22">
        <v>78.09581</v>
      </c>
      <c r="P72">
        <v>1.882854</v>
      </c>
      <c r="Q72" s="25">
        <v>2495.46</v>
      </c>
    </row>
    <row r="73" spans="1:17" x14ac:dyDescent="0.3">
      <c r="A73" s="11">
        <v>38442</v>
      </c>
      <c r="B73" s="17">
        <f t="shared" si="4"/>
        <v>3</v>
      </c>
      <c r="C73" s="18">
        <f t="shared" si="5"/>
        <v>2005</v>
      </c>
      <c r="D73" s="12">
        <v>126.24154722300001</v>
      </c>
      <c r="E73" s="12">
        <v>226.52253484739998</v>
      </c>
      <c r="F73" s="12">
        <v>237.17030599020001</v>
      </c>
      <c r="G73" s="12">
        <v>150.15978234620002</v>
      </c>
      <c r="H73" s="12">
        <v>113.47904687899999</v>
      </c>
      <c r="I73" s="12">
        <v>70.190581420299992</v>
      </c>
      <c r="J73" s="22">
        <v>128.25890000000001</v>
      </c>
      <c r="K73" s="22">
        <v>245.8664</v>
      </c>
      <c r="L73" s="22">
        <v>252.30510000000001</v>
      </c>
      <c r="M73" s="22">
        <v>127.1237</v>
      </c>
      <c r="N73" s="22">
        <v>115.693</v>
      </c>
      <c r="O73" s="22">
        <v>75.178759999999997</v>
      </c>
      <c r="P73">
        <v>1.897662</v>
      </c>
      <c r="Q73" s="25">
        <v>2457.73</v>
      </c>
    </row>
    <row r="74" spans="1:17" x14ac:dyDescent="0.3">
      <c r="A74" s="11">
        <v>38471</v>
      </c>
      <c r="B74" s="17">
        <f t="shared" si="4"/>
        <v>4</v>
      </c>
      <c r="C74" s="18">
        <f t="shared" si="5"/>
        <v>2005</v>
      </c>
      <c r="D74" s="12">
        <v>116.31076274300001</v>
      </c>
      <c r="E74" s="12">
        <v>226.46309653750004</v>
      </c>
      <c r="F74" s="12">
        <v>231.92695627800003</v>
      </c>
      <c r="G74" s="12">
        <v>143.43542098550003</v>
      </c>
      <c r="H74" s="12">
        <v>104.7105029435</v>
      </c>
      <c r="I74" s="12">
        <v>72.334579325000007</v>
      </c>
      <c r="J74" s="22">
        <v>118.6327</v>
      </c>
      <c r="K74" s="22">
        <v>227.7877</v>
      </c>
      <c r="L74" s="22">
        <v>221.98140000000001</v>
      </c>
      <c r="M74" s="22">
        <v>119.7085</v>
      </c>
      <c r="N74" s="22">
        <v>104.78019999999999</v>
      </c>
      <c r="O74" s="22">
        <v>75.967179999999999</v>
      </c>
      <c r="P74">
        <v>1.8978870000000001</v>
      </c>
      <c r="Q74" s="25">
        <v>2397.0500000000002</v>
      </c>
    </row>
    <row r="75" spans="1:17" x14ac:dyDescent="0.3">
      <c r="A75" s="11">
        <v>38503</v>
      </c>
      <c r="B75" s="17">
        <f t="shared" si="4"/>
        <v>5</v>
      </c>
      <c r="C75" s="18">
        <f t="shared" si="5"/>
        <v>2005</v>
      </c>
      <c r="D75" s="12">
        <v>121.43425048949999</v>
      </c>
      <c r="E75" s="12">
        <v>233.91269654000001</v>
      </c>
      <c r="F75" s="12">
        <v>239.56932083699999</v>
      </c>
      <c r="G75" s="12">
        <v>150.18744529599999</v>
      </c>
      <c r="H75" s="12">
        <v>111.82122747299999</v>
      </c>
      <c r="I75" s="12">
        <v>75.941687338999998</v>
      </c>
      <c r="J75" s="22">
        <v>124.4671</v>
      </c>
      <c r="K75" s="22">
        <v>241.4512</v>
      </c>
      <c r="L75" s="22">
        <v>233.35730000000001</v>
      </c>
      <c r="M75" s="22">
        <v>131.84620000000001</v>
      </c>
      <c r="N75" s="22">
        <v>116.8646</v>
      </c>
      <c r="O75" s="22">
        <v>78.270650000000003</v>
      </c>
      <c r="P75">
        <v>1.867183</v>
      </c>
      <c r="Q75" s="25">
        <v>2483.35</v>
      </c>
    </row>
    <row r="76" spans="1:17" x14ac:dyDescent="0.3">
      <c r="A76" s="11">
        <v>38533</v>
      </c>
      <c r="B76" s="17">
        <f t="shared" si="4"/>
        <v>6</v>
      </c>
      <c r="C76" s="18">
        <f t="shared" si="5"/>
        <v>2005</v>
      </c>
      <c r="D76" s="12">
        <v>124.71182029440001</v>
      </c>
      <c r="E76" s="12">
        <v>237.8237663358</v>
      </c>
      <c r="F76" s="12">
        <v>252.70472885910002</v>
      </c>
      <c r="G76" s="12">
        <v>155.27766432269999</v>
      </c>
      <c r="H76" s="12">
        <v>117.1724268648</v>
      </c>
      <c r="I76" s="12">
        <v>77.219258700899999</v>
      </c>
      <c r="J76" s="22">
        <v>128.43340000000001</v>
      </c>
      <c r="K76" s="22">
        <v>249.77119999999999</v>
      </c>
      <c r="L76" s="22">
        <v>227.1748</v>
      </c>
      <c r="M76" s="22">
        <v>137.03020000000001</v>
      </c>
      <c r="N76" s="22">
        <v>113.78789999999999</v>
      </c>
      <c r="O76" s="22">
        <v>76.827010000000001</v>
      </c>
      <c r="P76">
        <v>1.823882</v>
      </c>
      <c r="Q76" s="25">
        <v>2560.17</v>
      </c>
    </row>
    <row r="77" spans="1:17" x14ac:dyDescent="0.3">
      <c r="A77" s="11">
        <v>38562</v>
      </c>
      <c r="B77" s="17">
        <f t="shared" si="4"/>
        <v>7</v>
      </c>
      <c r="C77" s="18">
        <f t="shared" si="5"/>
        <v>2005</v>
      </c>
      <c r="D77" s="12">
        <v>121.57360352500001</v>
      </c>
      <c r="E77" s="12">
        <v>232.112622415</v>
      </c>
      <c r="F77" s="12">
        <v>464.00774059000003</v>
      </c>
      <c r="G77" s="12">
        <v>153.92418552499998</v>
      </c>
      <c r="H77" s="12">
        <v>123.57411887249999</v>
      </c>
      <c r="I77" s="12">
        <v>72.426796119999992</v>
      </c>
      <c r="J77" s="22">
        <v>121.1078</v>
      </c>
      <c r="K77" s="22">
        <v>226.64859999999999</v>
      </c>
      <c r="L77" s="22">
        <v>388.99239999999998</v>
      </c>
      <c r="M77" s="22">
        <v>148.57210000000001</v>
      </c>
      <c r="N77" s="22">
        <v>121.5125</v>
      </c>
      <c r="O77" s="22">
        <v>71.522180000000006</v>
      </c>
      <c r="P77">
        <v>1.7936430000000001</v>
      </c>
      <c r="Q77" s="25">
        <v>2644.75</v>
      </c>
    </row>
    <row r="78" spans="1:17" x14ac:dyDescent="0.3">
      <c r="A78" s="11">
        <v>38595</v>
      </c>
      <c r="B78" s="17">
        <f t="shared" si="4"/>
        <v>8</v>
      </c>
      <c r="C78" s="18">
        <f t="shared" si="5"/>
        <v>2005</v>
      </c>
      <c r="D78" s="12">
        <v>122.29728063680001</v>
      </c>
      <c r="E78" s="12">
        <v>232.99537976670001</v>
      </c>
      <c r="F78" s="12">
        <v>474.88781139090003</v>
      </c>
      <c r="G78" s="12">
        <v>154.99115071859998</v>
      </c>
      <c r="H78" s="12">
        <v>125.40610986359999</v>
      </c>
      <c r="I78" s="12">
        <v>70.176179610600002</v>
      </c>
      <c r="J78" s="22">
        <v>124.7235</v>
      </c>
      <c r="K78" s="22">
        <v>236.06209999999999</v>
      </c>
      <c r="L78" s="22">
        <v>408.62810000000002</v>
      </c>
      <c r="M78" s="22">
        <v>153.71639999999999</v>
      </c>
      <c r="N78" s="22">
        <v>135.5658</v>
      </c>
      <c r="O78" s="22">
        <v>72.251369999999994</v>
      </c>
      <c r="P78">
        <v>1.83361</v>
      </c>
      <c r="Q78" s="25">
        <v>2659.21</v>
      </c>
    </row>
    <row r="79" spans="1:17" x14ac:dyDescent="0.3">
      <c r="A79" s="11">
        <v>38625</v>
      </c>
      <c r="B79" s="17">
        <f t="shared" si="4"/>
        <v>9</v>
      </c>
      <c r="C79" s="18">
        <f t="shared" si="5"/>
        <v>2005</v>
      </c>
      <c r="D79" s="12">
        <v>120.75377600409999</v>
      </c>
      <c r="E79" s="12">
        <v>239.2167394112</v>
      </c>
      <c r="F79" s="12">
        <v>497.26731921669995</v>
      </c>
      <c r="G79" s="12">
        <v>159.1506287851</v>
      </c>
      <c r="H79" s="12">
        <v>143.8131675452</v>
      </c>
      <c r="I79" s="12">
        <v>71.091605842700005</v>
      </c>
      <c r="J79" s="22">
        <v>127.021</v>
      </c>
      <c r="K79" s="22">
        <v>247.98820000000001</v>
      </c>
      <c r="L79" s="22">
        <v>432.66759999999999</v>
      </c>
      <c r="M79" s="22">
        <v>155.67359999999999</v>
      </c>
      <c r="N79" s="22">
        <v>145.209</v>
      </c>
      <c r="O79" s="22">
        <v>78.098119999999994</v>
      </c>
      <c r="P79">
        <v>1.875038</v>
      </c>
      <c r="Q79" s="25">
        <v>2745.79</v>
      </c>
    </row>
    <row r="80" spans="1:17" x14ac:dyDescent="0.3">
      <c r="A80" s="11">
        <v>38656</v>
      </c>
      <c r="B80" s="17">
        <f t="shared" si="4"/>
        <v>10</v>
      </c>
      <c r="C80" s="18">
        <f t="shared" si="5"/>
        <v>2005</v>
      </c>
      <c r="D80" s="12">
        <v>117.648287216</v>
      </c>
      <c r="E80" s="12">
        <v>239.20423676000001</v>
      </c>
      <c r="F80" s="12">
        <v>462.83201810399999</v>
      </c>
      <c r="G80" s="12">
        <v>154.39105596000002</v>
      </c>
      <c r="H80" s="12">
        <v>136.205433556</v>
      </c>
      <c r="I80" s="12">
        <v>68.678613515999999</v>
      </c>
      <c r="J80" s="22">
        <v>121.04770000000001</v>
      </c>
      <c r="K80" s="22">
        <v>260.6386</v>
      </c>
      <c r="L80" s="22">
        <v>387.31810000000002</v>
      </c>
      <c r="M80" s="22">
        <v>141.09469999999999</v>
      </c>
      <c r="N80" s="22">
        <v>128.4684</v>
      </c>
      <c r="O80" s="22">
        <v>76.249520000000004</v>
      </c>
      <c r="P80">
        <v>1.8473269999999999</v>
      </c>
      <c r="Q80" s="25">
        <v>2664.4</v>
      </c>
    </row>
    <row r="81" spans="1:17" x14ac:dyDescent="0.3">
      <c r="A81" s="11">
        <v>38686</v>
      </c>
      <c r="B81" s="17">
        <f t="shared" si="4"/>
        <v>11</v>
      </c>
      <c r="C81" s="18">
        <f t="shared" si="5"/>
        <v>2005</v>
      </c>
      <c r="D81" s="12">
        <v>127.74586775600001</v>
      </c>
      <c r="E81" s="12">
        <v>244.45917372500003</v>
      </c>
      <c r="F81" s="12">
        <v>471.47211241000008</v>
      </c>
      <c r="G81" s="12">
        <v>163.01811031350002</v>
      </c>
      <c r="H81" s="12">
        <v>147.59775791800001</v>
      </c>
      <c r="I81" s="12">
        <v>69.830249716500006</v>
      </c>
      <c r="J81" s="22">
        <v>125.9242</v>
      </c>
      <c r="K81" s="22">
        <v>260.27539999999999</v>
      </c>
      <c r="L81" s="22">
        <v>389.87740000000002</v>
      </c>
      <c r="M81" s="22">
        <v>152.72800000000001</v>
      </c>
      <c r="N81" s="22">
        <v>131.24600000000001</v>
      </c>
      <c r="O81" s="22">
        <v>77.018960000000007</v>
      </c>
      <c r="P81">
        <v>1.8173919999999999</v>
      </c>
      <c r="Q81" s="25">
        <v>2741.05</v>
      </c>
    </row>
    <row r="82" spans="1:17" x14ac:dyDescent="0.3">
      <c r="A82" s="11">
        <v>38716</v>
      </c>
      <c r="B82" s="17">
        <f t="shared" si="4"/>
        <v>12</v>
      </c>
      <c r="C82" s="18">
        <f t="shared" si="5"/>
        <v>2005</v>
      </c>
      <c r="D82" s="12">
        <v>138.505957139</v>
      </c>
      <c r="E82" s="12">
        <v>255.51634387399997</v>
      </c>
      <c r="F82" s="12">
        <v>467.65967614739992</v>
      </c>
      <c r="G82" s="12">
        <v>173.10636060299998</v>
      </c>
      <c r="H82" s="12">
        <v>165.67031447560001</v>
      </c>
      <c r="I82" s="12">
        <v>74.574215535600004</v>
      </c>
      <c r="J82" s="22">
        <v>138.40860000000001</v>
      </c>
      <c r="K82" s="22">
        <v>268.40649999999999</v>
      </c>
      <c r="L82" s="22">
        <v>395.8014</v>
      </c>
      <c r="M82" s="22">
        <v>166.547</v>
      </c>
      <c r="N82" s="22">
        <v>155.79130000000001</v>
      </c>
      <c r="O82" s="22">
        <v>80.205979999999997</v>
      </c>
      <c r="P82">
        <v>1.8304370000000001</v>
      </c>
      <c r="Q82" s="25">
        <v>2847.02</v>
      </c>
    </row>
    <row r="83" spans="1:17" x14ac:dyDescent="0.3">
      <c r="A83" s="11">
        <v>38748</v>
      </c>
      <c r="B83" s="17">
        <f t="shared" si="4"/>
        <v>1</v>
      </c>
      <c r="C83" s="18">
        <f t="shared" si="5"/>
        <v>2006</v>
      </c>
      <c r="D83" s="12">
        <v>141.2767215312</v>
      </c>
      <c r="E83" s="12">
        <v>254.73803875359999</v>
      </c>
      <c r="F83" s="12">
        <v>514.82632234239998</v>
      </c>
      <c r="G83" s="12">
        <v>180.63940863440001</v>
      </c>
      <c r="H83" s="12">
        <v>182.3641840464</v>
      </c>
      <c r="I83" s="12">
        <v>77.736780207199999</v>
      </c>
      <c r="J83" s="22">
        <v>139.38740000000001</v>
      </c>
      <c r="K83" s="22">
        <v>265.00380000000001</v>
      </c>
      <c r="L83" s="22">
        <v>414.3184</v>
      </c>
      <c r="M83" s="22">
        <v>169.2379</v>
      </c>
      <c r="N83" s="22">
        <v>173.6669</v>
      </c>
      <c r="O83" s="22">
        <v>81.034350000000003</v>
      </c>
      <c r="P83">
        <v>1.8396399999999999</v>
      </c>
      <c r="Q83" s="25">
        <v>2928.56</v>
      </c>
    </row>
    <row r="84" spans="1:17" x14ac:dyDescent="0.3">
      <c r="A84" s="11">
        <v>38776</v>
      </c>
      <c r="B84" s="17">
        <f t="shared" si="4"/>
        <v>2</v>
      </c>
      <c r="C84" s="18">
        <f t="shared" si="5"/>
        <v>2006</v>
      </c>
      <c r="D84" s="12">
        <v>143.067044028</v>
      </c>
      <c r="E84" s="12">
        <v>267.66368863319997</v>
      </c>
      <c r="F84" s="12">
        <v>477.4014963976</v>
      </c>
      <c r="G84" s="12">
        <v>184.41396929479998</v>
      </c>
      <c r="H84" s="12">
        <v>175.51187996559997</v>
      </c>
      <c r="I84" s="12">
        <v>81.849819151199995</v>
      </c>
      <c r="J84" s="22">
        <v>145.0189</v>
      </c>
      <c r="K84" s="22">
        <v>277.64859999999999</v>
      </c>
      <c r="L84" s="22">
        <v>420.70100000000002</v>
      </c>
      <c r="M84" s="22">
        <v>180.8219</v>
      </c>
      <c r="N84" s="22">
        <v>173.29810000000001</v>
      </c>
      <c r="O84" s="22">
        <v>85.419849999999997</v>
      </c>
      <c r="P84">
        <v>1.813852</v>
      </c>
      <c r="Q84" s="25">
        <v>2956.12</v>
      </c>
    </row>
    <row r="85" spans="1:17" x14ac:dyDescent="0.3">
      <c r="A85" s="11">
        <v>38807</v>
      </c>
      <c r="B85" s="17">
        <f t="shared" si="4"/>
        <v>3</v>
      </c>
      <c r="C85" s="18">
        <f t="shared" si="5"/>
        <v>2006</v>
      </c>
      <c r="D85" s="12">
        <v>146.95205747</v>
      </c>
      <c r="E85" s="12">
        <v>268.62875424200001</v>
      </c>
      <c r="F85" s="12">
        <v>498.64140974359998</v>
      </c>
      <c r="G85" s="12">
        <v>191.42243394159996</v>
      </c>
      <c r="H85" s="12">
        <v>189.71868526079999</v>
      </c>
      <c r="I85" s="12">
        <v>85.048568982399999</v>
      </c>
      <c r="J85" s="22">
        <v>147.2439</v>
      </c>
      <c r="K85" s="22">
        <v>273.2869</v>
      </c>
      <c r="L85" s="22">
        <v>435.29509999999999</v>
      </c>
      <c r="M85" s="22">
        <v>183.2938</v>
      </c>
      <c r="N85" s="22">
        <v>182.20429999999999</v>
      </c>
      <c r="O85" s="22">
        <v>85.255870000000002</v>
      </c>
      <c r="P85">
        <v>1.814818</v>
      </c>
      <c r="Q85" s="25">
        <v>3047.96</v>
      </c>
    </row>
    <row r="86" spans="1:17" x14ac:dyDescent="0.3">
      <c r="A86" s="11">
        <v>38835</v>
      </c>
      <c r="B86" s="17">
        <f t="shared" si="4"/>
        <v>4</v>
      </c>
      <c r="C86" s="18">
        <f t="shared" si="5"/>
        <v>2006</v>
      </c>
      <c r="D86" s="12">
        <v>139.73704512880002</v>
      </c>
      <c r="E86" s="12">
        <v>267.821691837</v>
      </c>
      <c r="F86" s="12">
        <v>516.32273556500002</v>
      </c>
      <c r="G86" s="12">
        <v>191.5951691962</v>
      </c>
      <c r="H86" s="12">
        <v>199.36732887260001</v>
      </c>
      <c r="I86" s="12">
        <v>86.435709704399997</v>
      </c>
      <c r="J86" s="22">
        <v>130.6962</v>
      </c>
      <c r="K86" s="22">
        <v>265.72370000000001</v>
      </c>
      <c r="L86" s="22">
        <v>455.68150000000003</v>
      </c>
      <c r="M86" s="22">
        <v>173.58349999999999</v>
      </c>
      <c r="N86" s="22">
        <v>179.24279999999999</v>
      </c>
      <c r="O86" s="22">
        <v>89.354050000000001</v>
      </c>
      <c r="P86">
        <v>1.841445</v>
      </c>
      <c r="Q86" s="25">
        <v>3074.26</v>
      </c>
    </row>
    <row r="87" spans="1:17" x14ac:dyDescent="0.3">
      <c r="A87" s="11">
        <v>38868</v>
      </c>
      <c r="B87" s="17">
        <f t="shared" si="4"/>
        <v>5</v>
      </c>
      <c r="C87" s="18">
        <f t="shared" si="5"/>
        <v>2006</v>
      </c>
      <c r="D87" s="12">
        <v>133.1650823505</v>
      </c>
      <c r="E87" s="12">
        <v>257.29215913349998</v>
      </c>
      <c r="F87" s="12">
        <v>481.00236170050005</v>
      </c>
      <c r="G87" s="12">
        <v>177.51327810949999</v>
      </c>
      <c r="H87" s="12">
        <v>187.6943680235</v>
      </c>
      <c r="I87" s="12">
        <v>86.481773155499994</v>
      </c>
      <c r="J87" s="22">
        <v>126.13200000000001</v>
      </c>
      <c r="K87" s="22">
        <v>262.16680000000002</v>
      </c>
      <c r="L87" s="22">
        <v>445.86009999999999</v>
      </c>
      <c r="M87" s="22">
        <v>164.7011</v>
      </c>
      <c r="N87" s="22">
        <v>179.68360000000001</v>
      </c>
      <c r="O87" s="22">
        <v>88.690029999999993</v>
      </c>
      <c r="P87">
        <v>1.925565</v>
      </c>
      <c r="Q87" s="25">
        <v>2916.85</v>
      </c>
    </row>
    <row r="88" spans="1:17" x14ac:dyDescent="0.3">
      <c r="A88" s="11">
        <v>38898</v>
      </c>
      <c r="B88" s="17">
        <f t="shared" si="4"/>
        <v>6</v>
      </c>
      <c r="C88" s="18">
        <f t="shared" si="5"/>
        <v>2006</v>
      </c>
      <c r="D88" s="12">
        <v>134.75356416060001</v>
      </c>
      <c r="E88" s="12">
        <v>262.04959978119996</v>
      </c>
      <c r="F88" s="12">
        <v>483.69711132819992</v>
      </c>
      <c r="G88" s="12">
        <v>179.12425648039999</v>
      </c>
      <c r="H88" s="12">
        <v>188.19059916579997</v>
      </c>
      <c r="I88" s="12">
        <v>85.830841527200008</v>
      </c>
      <c r="J88" s="22">
        <v>125.706</v>
      </c>
      <c r="K88" s="22">
        <v>270.05709999999999</v>
      </c>
      <c r="L88" s="22">
        <v>439.52719999999999</v>
      </c>
      <c r="M88" s="22">
        <v>166.54669999999999</v>
      </c>
      <c r="N88" s="22">
        <v>175.32300000000001</v>
      </c>
      <c r="O88" s="22">
        <v>87.482259999999997</v>
      </c>
      <c r="P88">
        <v>1.897724</v>
      </c>
      <c r="Q88" s="25">
        <v>2967.58</v>
      </c>
    </row>
    <row r="89" spans="1:17" x14ac:dyDescent="0.3">
      <c r="A89" s="11">
        <v>38929</v>
      </c>
      <c r="B89" s="17">
        <f t="shared" si="4"/>
        <v>7</v>
      </c>
      <c r="C89" s="18">
        <f t="shared" si="5"/>
        <v>2006</v>
      </c>
      <c r="D89" s="12">
        <v>136.17247596480001</v>
      </c>
      <c r="E89" s="12">
        <v>278.61479416120005</v>
      </c>
      <c r="F89" s="12">
        <v>497.09264517719998</v>
      </c>
      <c r="G89" s="12">
        <v>180.2575210272</v>
      </c>
      <c r="H89" s="12">
        <v>186.6731609672</v>
      </c>
      <c r="I89" s="12">
        <v>90.617887340400003</v>
      </c>
      <c r="J89" s="22">
        <v>124.5829</v>
      </c>
      <c r="K89" s="22">
        <v>280.51089999999999</v>
      </c>
      <c r="L89" s="22">
        <v>450.12670000000003</v>
      </c>
      <c r="M89" s="22">
        <v>163.00489999999999</v>
      </c>
      <c r="N89" s="22">
        <v>181.75190000000001</v>
      </c>
      <c r="O89" s="22">
        <v>87.495009999999994</v>
      </c>
      <c r="P89">
        <v>1.8929240000000001</v>
      </c>
      <c r="Q89" s="25">
        <v>3004.28</v>
      </c>
    </row>
    <row r="90" spans="1:17" x14ac:dyDescent="0.3">
      <c r="A90" s="11">
        <v>38960</v>
      </c>
      <c r="B90" s="17">
        <f t="shared" si="4"/>
        <v>8</v>
      </c>
      <c r="C90" s="18">
        <f t="shared" si="5"/>
        <v>2006</v>
      </c>
      <c r="D90" s="12">
        <v>140.81670089190001</v>
      </c>
      <c r="E90" s="12">
        <v>283.63150120250003</v>
      </c>
      <c r="F90" s="12">
        <v>468.3031414875</v>
      </c>
      <c r="G90" s="12">
        <v>184.53434745350003</v>
      </c>
      <c r="H90" s="12">
        <v>186.019305516</v>
      </c>
      <c r="I90" s="12">
        <v>92.641804209900002</v>
      </c>
      <c r="J90" s="22">
        <v>128.88939999999999</v>
      </c>
      <c r="K90" s="22">
        <v>296.08580000000001</v>
      </c>
      <c r="L90" s="22">
        <v>428.30459999999999</v>
      </c>
      <c r="M90" s="22">
        <v>166.8964</v>
      </c>
      <c r="N90" s="22">
        <v>183.14670000000001</v>
      </c>
      <c r="O90" s="22">
        <v>93.484250000000003</v>
      </c>
      <c r="P90">
        <v>1.9159759999999999</v>
      </c>
      <c r="Q90" s="25">
        <v>3007.51</v>
      </c>
    </row>
    <row r="91" spans="1:17" x14ac:dyDescent="0.3">
      <c r="A91" s="11">
        <v>38989</v>
      </c>
      <c r="B91" s="17">
        <f t="shared" si="4"/>
        <v>9</v>
      </c>
      <c r="C91" s="18">
        <f t="shared" si="5"/>
        <v>2006</v>
      </c>
      <c r="D91" s="12">
        <v>147.33411669200001</v>
      </c>
      <c r="E91" s="12">
        <v>288.89338441120003</v>
      </c>
      <c r="F91" s="12">
        <v>453.64105986080006</v>
      </c>
      <c r="G91" s="12">
        <v>192.71377382119999</v>
      </c>
      <c r="H91" s="12">
        <v>178.06995357480002</v>
      </c>
      <c r="I91" s="12">
        <v>97.943497015600016</v>
      </c>
      <c r="J91" s="22">
        <v>129.85059999999999</v>
      </c>
      <c r="K91" s="22">
        <v>289.75810000000001</v>
      </c>
      <c r="L91" s="22">
        <v>419.0068</v>
      </c>
      <c r="M91" s="22">
        <v>172.52019999999999</v>
      </c>
      <c r="N91" s="22">
        <v>180.73240000000001</v>
      </c>
      <c r="O91" s="22">
        <v>92.917109999999994</v>
      </c>
      <c r="P91">
        <v>1.8916539999999999</v>
      </c>
      <c r="Q91" s="25">
        <v>3050.44</v>
      </c>
    </row>
    <row r="92" spans="1:17" x14ac:dyDescent="0.3">
      <c r="A92" s="11">
        <v>39021</v>
      </c>
      <c r="B92" s="17">
        <f t="shared" si="4"/>
        <v>10</v>
      </c>
      <c r="C92" s="18">
        <f t="shared" si="5"/>
        <v>2006</v>
      </c>
      <c r="D92" s="12">
        <v>156.33586268879998</v>
      </c>
      <c r="E92" s="12">
        <v>298.54947145339997</v>
      </c>
      <c r="F92" s="12">
        <v>462.48583682679998</v>
      </c>
      <c r="G92" s="12">
        <v>199.5708387976</v>
      </c>
      <c r="H92" s="12">
        <v>194.80175246029998</v>
      </c>
      <c r="I92" s="12">
        <v>95.575964815499987</v>
      </c>
      <c r="J92" s="22">
        <v>141.54419999999999</v>
      </c>
      <c r="K92" s="22">
        <v>304.79430000000002</v>
      </c>
      <c r="L92" s="22">
        <v>439.04950000000002</v>
      </c>
      <c r="M92" s="22">
        <v>181.15770000000001</v>
      </c>
      <c r="N92" s="22">
        <v>204.2276</v>
      </c>
      <c r="O92" s="22">
        <v>91.030940000000001</v>
      </c>
      <c r="P92">
        <v>1.88192</v>
      </c>
      <c r="Q92" s="25">
        <v>3140.47</v>
      </c>
    </row>
    <row r="93" spans="1:17" x14ac:dyDescent="0.3">
      <c r="A93" s="11">
        <v>39051</v>
      </c>
      <c r="B93" s="17">
        <f t="shared" si="4"/>
        <v>11</v>
      </c>
      <c r="C93" s="18">
        <f t="shared" si="5"/>
        <v>2006</v>
      </c>
      <c r="D93" s="12">
        <v>160.3163313135</v>
      </c>
      <c r="E93" s="12">
        <v>303.47323803899997</v>
      </c>
      <c r="F93" s="12">
        <v>455.74176028500005</v>
      </c>
      <c r="G93" s="12">
        <v>196.870833801</v>
      </c>
      <c r="H93" s="12">
        <v>189.53051311800002</v>
      </c>
      <c r="I93" s="12">
        <v>99.787154310000005</v>
      </c>
      <c r="J93" s="22">
        <v>153.51349999999999</v>
      </c>
      <c r="K93" s="22">
        <v>304.99419999999998</v>
      </c>
      <c r="L93" s="22">
        <v>455.6046</v>
      </c>
      <c r="M93" s="22">
        <v>190.60650000000001</v>
      </c>
      <c r="N93" s="22">
        <v>228.88570000000001</v>
      </c>
      <c r="O93" s="22">
        <v>93.314620000000005</v>
      </c>
      <c r="P93">
        <v>1.9084369999999999</v>
      </c>
      <c r="Q93" s="25">
        <v>3119.85</v>
      </c>
    </row>
    <row r="94" spans="1:17" x14ac:dyDescent="0.3">
      <c r="A94" s="11">
        <v>39080</v>
      </c>
      <c r="B94" s="17">
        <f t="shared" si="4"/>
        <v>12</v>
      </c>
      <c r="C94" s="18">
        <f t="shared" si="5"/>
        <v>2006</v>
      </c>
      <c r="D94" s="12">
        <v>166.9701609466</v>
      </c>
      <c r="E94" s="12">
        <v>312.74121994180001</v>
      </c>
      <c r="F94" s="12">
        <v>453.61555946600004</v>
      </c>
      <c r="G94" s="12">
        <v>209.15604105719999</v>
      </c>
      <c r="H94" s="12">
        <v>191.12871702360002</v>
      </c>
      <c r="I94" s="12">
        <v>105.84584258380001</v>
      </c>
      <c r="J94" s="22">
        <v>154.92240000000001</v>
      </c>
      <c r="K94" s="22">
        <v>303.18560000000002</v>
      </c>
      <c r="L94" s="22">
        <v>475.62299999999999</v>
      </c>
      <c r="M94" s="22">
        <v>208.4323</v>
      </c>
      <c r="N94" s="22">
        <v>240.1335</v>
      </c>
      <c r="O94" s="22">
        <v>100.96169999999999</v>
      </c>
      <c r="P94">
        <v>1.9474180000000001</v>
      </c>
      <c r="Q94" s="25">
        <v>3221.42</v>
      </c>
    </row>
    <row r="95" spans="1:17" x14ac:dyDescent="0.3">
      <c r="A95" s="11">
        <v>39113</v>
      </c>
      <c r="B95" s="17">
        <f t="shared" si="4"/>
        <v>1</v>
      </c>
      <c r="C95" s="18">
        <f t="shared" si="5"/>
        <v>2007</v>
      </c>
      <c r="D95" s="12">
        <v>164.80121267519999</v>
      </c>
      <c r="E95" s="12">
        <v>317.28032966400002</v>
      </c>
      <c r="F95" s="12">
        <v>432.4209073376</v>
      </c>
      <c r="G95" s="12">
        <v>212.83318784960002</v>
      </c>
      <c r="H95" s="12">
        <v>188.27979519359999</v>
      </c>
      <c r="I95" s="12">
        <v>106.13040292160001</v>
      </c>
      <c r="J95" s="22">
        <v>155.24760000000001</v>
      </c>
      <c r="K95" s="22">
        <v>313.73259999999999</v>
      </c>
      <c r="L95" s="22">
        <v>465.86939999999998</v>
      </c>
      <c r="M95" s="22">
        <v>209.20079999999999</v>
      </c>
      <c r="N95" s="22">
        <v>244.75280000000001</v>
      </c>
      <c r="O95" s="22">
        <v>102.23</v>
      </c>
      <c r="P95">
        <v>1.951254</v>
      </c>
      <c r="Q95" s="25">
        <v>3211.84</v>
      </c>
    </row>
    <row r="96" spans="1:17" x14ac:dyDescent="0.3">
      <c r="A96" s="11">
        <v>39141</v>
      </c>
      <c r="B96" s="17">
        <f t="shared" si="4"/>
        <v>2</v>
      </c>
      <c r="C96" s="18">
        <f t="shared" si="5"/>
        <v>2007</v>
      </c>
      <c r="D96" s="12">
        <v>164.77449008159999</v>
      </c>
      <c r="E96" s="12">
        <v>324.56538828440006</v>
      </c>
      <c r="F96" s="12">
        <v>419.95047522799996</v>
      </c>
      <c r="G96" s="12">
        <v>215.38672737400003</v>
      </c>
      <c r="H96" s="12">
        <v>194.39999780760002</v>
      </c>
      <c r="I96" s="12">
        <v>104.8616225664</v>
      </c>
      <c r="J96" s="22">
        <v>161.1551</v>
      </c>
      <c r="K96" s="22">
        <v>329.4871</v>
      </c>
      <c r="L96" s="22">
        <v>471.7396</v>
      </c>
      <c r="M96" s="22">
        <v>240.04419999999999</v>
      </c>
      <c r="N96" s="22">
        <v>224.66890000000001</v>
      </c>
      <c r="O96" s="22">
        <v>102.3657</v>
      </c>
      <c r="P96">
        <v>1.9535130000000001</v>
      </c>
      <c r="Q96" s="25">
        <v>3198.28</v>
      </c>
    </row>
    <row r="97" spans="1:17" x14ac:dyDescent="0.3">
      <c r="A97" s="11">
        <v>39171</v>
      </c>
      <c r="B97" s="17">
        <f t="shared" si="4"/>
        <v>3</v>
      </c>
      <c r="C97" s="18">
        <f t="shared" si="5"/>
        <v>2007</v>
      </c>
      <c r="D97" s="12">
        <v>174.80341920020001</v>
      </c>
      <c r="E97" s="12">
        <v>340.48939706250002</v>
      </c>
      <c r="F97" s="12">
        <v>439.49781215830001</v>
      </c>
      <c r="G97" s="12">
        <v>226.4504794188</v>
      </c>
      <c r="H97" s="12">
        <v>210.8349088489</v>
      </c>
      <c r="I97" s="12">
        <v>110.90781876299999</v>
      </c>
      <c r="J97" s="22">
        <v>189.81880000000001</v>
      </c>
      <c r="K97" s="22">
        <v>342.98219999999998</v>
      </c>
      <c r="L97" s="22">
        <v>497.5292</v>
      </c>
      <c r="M97" s="22">
        <v>262.33879999999999</v>
      </c>
      <c r="N97" s="22">
        <v>219.15350000000001</v>
      </c>
      <c r="O97" s="22">
        <v>107.3642</v>
      </c>
      <c r="P97">
        <v>1.9492780000000001</v>
      </c>
      <c r="Q97" s="25">
        <v>3283.21</v>
      </c>
    </row>
    <row r="98" spans="1:17" x14ac:dyDescent="0.3">
      <c r="A98" s="11">
        <v>39202</v>
      </c>
      <c r="B98" s="17">
        <f t="shared" si="4"/>
        <v>4</v>
      </c>
      <c r="C98" s="18">
        <f t="shared" si="5"/>
        <v>2007</v>
      </c>
      <c r="D98" s="12">
        <v>178.97055688400002</v>
      </c>
      <c r="E98" s="12">
        <v>353.00979111999999</v>
      </c>
      <c r="F98" s="12">
        <v>456.369754108</v>
      </c>
      <c r="G98" s="12">
        <v>234.17151912399999</v>
      </c>
      <c r="H98" s="12">
        <v>215.462539104</v>
      </c>
      <c r="I98" s="12">
        <v>111.06834664</v>
      </c>
      <c r="J98" s="22">
        <v>194.81899999999999</v>
      </c>
      <c r="K98" s="22">
        <v>355.11470000000003</v>
      </c>
      <c r="L98" s="22">
        <v>523.09280000000001</v>
      </c>
      <c r="M98" s="22">
        <v>271.85019999999997</v>
      </c>
      <c r="N98" s="22">
        <v>247.23679999999999</v>
      </c>
      <c r="O98" s="22">
        <v>110.3086</v>
      </c>
      <c r="P98">
        <v>1.997042</v>
      </c>
      <c r="Q98" s="25">
        <v>3355.6</v>
      </c>
    </row>
    <row r="99" spans="1:17" x14ac:dyDescent="0.3">
      <c r="A99" s="11">
        <v>39233</v>
      </c>
      <c r="B99" s="17">
        <f t="shared" si="4"/>
        <v>5</v>
      </c>
      <c r="C99" s="18">
        <f t="shared" si="5"/>
        <v>2007</v>
      </c>
      <c r="D99" s="12">
        <v>180.84862620500002</v>
      </c>
      <c r="E99" s="12">
        <v>357.23584864299994</v>
      </c>
      <c r="F99" s="12">
        <v>473.55159549299992</v>
      </c>
      <c r="G99" s="12">
        <v>238.12161895899996</v>
      </c>
      <c r="H99" s="12">
        <v>243.75183685599998</v>
      </c>
      <c r="I99" s="12">
        <v>112.25467653699999</v>
      </c>
      <c r="J99" s="22">
        <v>195.80889999999999</v>
      </c>
      <c r="K99" s="22">
        <v>342.12970000000001</v>
      </c>
      <c r="L99" s="22">
        <v>522.50289999999995</v>
      </c>
      <c r="M99" s="22">
        <v>270.9427</v>
      </c>
      <c r="N99" s="22">
        <v>259.93709999999999</v>
      </c>
      <c r="O99" s="22">
        <v>112.4863</v>
      </c>
      <c r="P99">
        <v>1.977765</v>
      </c>
      <c r="Q99" s="25">
        <v>3438.7</v>
      </c>
    </row>
    <row r="100" spans="1:17" x14ac:dyDescent="0.3">
      <c r="A100" s="11">
        <v>39262</v>
      </c>
      <c r="B100" s="17">
        <f t="shared" si="4"/>
        <v>6</v>
      </c>
      <c r="C100" s="18">
        <f t="shared" si="5"/>
        <v>2007</v>
      </c>
      <c r="D100" s="12">
        <v>169.80861349579999</v>
      </c>
      <c r="E100" s="12">
        <v>351.14078555400005</v>
      </c>
      <c r="F100" s="12">
        <v>512.50093631499999</v>
      </c>
      <c r="G100" s="12">
        <v>226.94924800399997</v>
      </c>
      <c r="H100" s="12">
        <v>251.09328116099999</v>
      </c>
      <c r="I100" s="12">
        <v>107.66202091059998</v>
      </c>
      <c r="J100" s="22">
        <v>190.79750000000001</v>
      </c>
      <c r="K100" s="22">
        <v>348.17140000000001</v>
      </c>
      <c r="L100" s="22">
        <v>558.37919999999997</v>
      </c>
      <c r="M100" s="22">
        <v>265.16789999999997</v>
      </c>
      <c r="N100" s="22">
        <v>271.98009999999999</v>
      </c>
      <c r="O100" s="22">
        <v>106.3319</v>
      </c>
      <c r="P100">
        <v>1.9743889999999999</v>
      </c>
      <c r="Q100" s="25">
        <v>3404.14</v>
      </c>
    </row>
    <row r="101" spans="1:17" x14ac:dyDescent="0.3">
      <c r="A101" s="11">
        <v>39294</v>
      </c>
      <c r="B101" s="17">
        <f t="shared" si="4"/>
        <v>7</v>
      </c>
      <c r="C101" s="18">
        <f t="shared" si="5"/>
        <v>2007</v>
      </c>
      <c r="D101" s="12">
        <v>165.4790478848</v>
      </c>
      <c r="E101" s="12">
        <v>341.19798150079998</v>
      </c>
      <c r="F101" s="12">
        <v>491.50632518879996</v>
      </c>
      <c r="G101" s="12">
        <v>221.0598475104</v>
      </c>
      <c r="H101" s="12">
        <v>246.06186295199998</v>
      </c>
      <c r="I101" s="12">
        <v>103.11598414560001</v>
      </c>
      <c r="J101" s="22">
        <v>188.66380000000001</v>
      </c>
      <c r="K101" s="22">
        <v>331.24209999999999</v>
      </c>
      <c r="L101" s="22">
        <v>543.02829999999994</v>
      </c>
      <c r="M101" s="22">
        <v>260.17189999999999</v>
      </c>
      <c r="N101" s="22">
        <v>265.05970000000002</v>
      </c>
      <c r="O101" s="22">
        <v>102.953</v>
      </c>
      <c r="P101">
        <v>2.024737</v>
      </c>
      <c r="Q101" s="25">
        <v>3289.12</v>
      </c>
    </row>
    <row r="102" spans="1:17" x14ac:dyDescent="0.3">
      <c r="A102" s="11">
        <v>39325</v>
      </c>
      <c r="B102" s="17">
        <f t="shared" si="4"/>
        <v>8</v>
      </c>
      <c r="C102" s="18">
        <f t="shared" si="5"/>
        <v>2007</v>
      </c>
      <c r="D102" s="12">
        <v>163.93279359039997</v>
      </c>
      <c r="E102" s="12">
        <v>350.98783538239996</v>
      </c>
      <c r="F102" s="12">
        <v>486.15882632960006</v>
      </c>
      <c r="G102" s="12">
        <v>224.53471585920002</v>
      </c>
      <c r="H102" s="12">
        <v>241.20969090879998</v>
      </c>
      <c r="I102" s="12">
        <v>107.28068200320001</v>
      </c>
      <c r="J102" s="22">
        <v>186.36439999999999</v>
      </c>
      <c r="K102" s="22">
        <v>333.09699999999998</v>
      </c>
      <c r="L102" s="22">
        <v>517.952</v>
      </c>
      <c r="M102" s="22">
        <v>260.4529</v>
      </c>
      <c r="N102" s="22">
        <v>252.33070000000001</v>
      </c>
      <c r="O102" s="22">
        <v>106.7568</v>
      </c>
      <c r="P102">
        <v>2.0114359999999998</v>
      </c>
      <c r="Q102" s="25">
        <v>3260.48</v>
      </c>
    </row>
    <row r="103" spans="1:17" x14ac:dyDescent="0.3">
      <c r="A103" s="11">
        <v>39353</v>
      </c>
      <c r="B103" s="17">
        <f t="shared" si="4"/>
        <v>9</v>
      </c>
      <c r="C103" s="18">
        <f t="shared" si="5"/>
        <v>2007</v>
      </c>
      <c r="D103" s="12">
        <v>151.8265599753</v>
      </c>
      <c r="E103" s="12">
        <v>355.65973283429997</v>
      </c>
      <c r="F103" s="12">
        <v>502.53739342290004</v>
      </c>
      <c r="G103" s="12">
        <v>220.21307025269999</v>
      </c>
      <c r="H103" s="12">
        <v>281.81554541309998</v>
      </c>
      <c r="I103" s="12">
        <v>108.86683090439999</v>
      </c>
      <c r="J103" s="22">
        <v>156.38849999999999</v>
      </c>
      <c r="K103" s="22">
        <v>332.40879999999999</v>
      </c>
      <c r="L103" s="22">
        <v>533.45939999999996</v>
      </c>
      <c r="M103" s="22">
        <v>240.55699999999999</v>
      </c>
      <c r="N103" s="22">
        <v>272.50389999999999</v>
      </c>
      <c r="O103" s="22">
        <v>106.1431</v>
      </c>
      <c r="P103">
        <v>2.0315310000000002</v>
      </c>
      <c r="Q103" s="25">
        <v>3316.89</v>
      </c>
    </row>
    <row r="104" spans="1:17" x14ac:dyDescent="0.3">
      <c r="A104" s="11">
        <v>39386</v>
      </c>
      <c r="B104" s="17">
        <f t="shared" si="4"/>
        <v>10</v>
      </c>
      <c r="C104" s="18">
        <f t="shared" si="5"/>
        <v>2007</v>
      </c>
      <c r="D104" s="12">
        <v>159.376032802</v>
      </c>
      <c r="E104" s="12">
        <v>372.25123776519996</v>
      </c>
      <c r="F104" s="12">
        <v>535.16760540239989</v>
      </c>
      <c r="G104" s="12">
        <v>231.94360534079999</v>
      </c>
      <c r="H104" s="12">
        <v>292.35184649079997</v>
      </c>
      <c r="I104" s="12">
        <v>110.7328007016</v>
      </c>
      <c r="J104" s="22">
        <v>162.03489999999999</v>
      </c>
      <c r="K104" s="22">
        <v>348.09039999999999</v>
      </c>
      <c r="L104" s="22">
        <v>565.64620000000002</v>
      </c>
      <c r="M104" s="22">
        <v>252.58410000000001</v>
      </c>
      <c r="N104" s="22">
        <v>287.42129999999997</v>
      </c>
      <c r="O104" s="22">
        <v>108.8036</v>
      </c>
      <c r="P104">
        <v>2.040816</v>
      </c>
      <c r="Q104" s="25">
        <v>3454.12</v>
      </c>
    </row>
    <row r="105" spans="1:17" x14ac:dyDescent="0.3">
      <c r="A105" s="11">
        <v>39416</v>
      </c>
      <c r="B105" s="17">
        <f t="shared" si="4"/>
        <v>11</v>
      </c>
      <c r="C105" s="18">
        <f t="shared" si="5"/>
        <v>2007</v>
      </c>
      <c r="D105" s="12">
        <v>134.80579733409999</v>
      </c>
      <c r="E105" s="12">
        <v>372.19744412379998</v>
      </c>
      <c r="F105" s="12">
        <v>515.79616991010005</v>
      </c>
      <c r="G105" s="12">
        <v>211.2524633692</v>
      </c>
      <c r="H105" s="12">
        <v>299.78198305769996</v>
      </c>
      <c r="I105" s="12">
        <v>113.22065832579999</v>
      </c>
      <c r="J105" s="22">
        <v>134.70140000000001</v>
      </c>
      <c r="K105" s="22">
        <v>384.10610000000003</v>
      </c>
      <c r="L105" s="22">
        <v>539.29309999999998</v>
      </c>
      <c r="M105" s="22">
        <v>229.36750000000001</v>
      </c>
      <c r="N105" s="22">
        <v>282.48140000000001</v>
      </c>
      <c r="O105" s="22">
        <v>112.16800000000001</v>
      </c>
      <c r="P105">
        <v>2.0435699999999999</v>
      </c>
      <c r="Q105" s="25">
        <v>3280.87</v>
      </c>
    </row>
    <row r="106" spans="1:17" x14ac:dyDescent="0.3">
      <c r="A106" s="11">
        <v>39447</v>
      </c>
      <c r="B106" s="17">
        <f t="shared" si="4"/>
        <v>12</v>
      </c>
      <c r="C106" s="18">
        <f t="shared" si="5"/>
        <v>2007</v>
      </c>
      <c r="D106" s="12">
        <v>128.6931463203</v>
      </c>
      <c r="E106" s="12">
        <v>380.46817300329997</v>
      </c>
      <c r="F106" s="12">
        <v>553.30123169019998</v>
      </c>
      <c r="G106" s="12">
        <v>215.81047587449999</v>
      </c>
      <c r="H106" s="12">
        <v>288.12158714559996</v>
      </c>
      <c r="I106" s="12">
        <v>113.6315537782</v>
      </c>
      <c r="J106" s="22">
        <v>133.81010000000001</v>
      </c>
      <c r="K106" s="22">
        <v>384.36470000000003</v>
      </c>
      <c r="L106" s="22">
        <v>578.50049999999999</v>
      </c>
      <c r="M106" s="22">
        <v>232.70949999999999</v>
      </c>
      <c r="N106" s="22">
        <v>280.86959999999999</v>
      </c>
      <c r="O106" s="22">
        <v>110.1879</v>
      </c>
      <c r="P106">
        <v>1.9856769999999999</v>
      </c>
      <c r="Q106" s="25">
        <v>3286.67</v>
      </c>
    </row>
    <row r="107" spans="1:17" x14ac:dyDescent="0.3">
      <c r="A107" s="11">
        <v>39478</v>
      </c>
      <c r="B107" s="17">
        <f t="shared" si="4"/>
        <v>1</v>
      </c>
      <c r="C107" s="18">
        <f t="shared" si="5"/>
        <v>2008</v>
      </c>
      <c r="D107" s="12">
        <v>118.638414482</v>
      </c>
      <c r="E107" s="12">
        <v>337.73139733799997</v>
      </c>
      <c r="F107" s="12">
        <v>480.15727470899992</v>
      </c>
      <c r="G107" s="12">
        <v>194.92006711899998</v>
      </c>
      <c r="H107" s="12">
        <v>267.66889199899998</v>
      </c>
      <c r="I107" s="12">
        <v>105.54081790999999</v>
      </c>
      <c r="J107" s="22">
        <v>127.6</v>
      </c>
      <c r="K107" s="22">
        <v>345.43549999999999</v>
      </c>
      <c r="L107" s="22">
        <v>508.38389999999998</v>
      </c>
      <c r="M107" s="22">
        <v>201.34979999999999</v>
      </c>
      <c r="N107" s="22">
        <v>254.435</v>
      </c>
      <c r="O107" s="22">
        <v>102.8505</v>
      </c>
      <c r="P107">
        <v>1.974413</v>
      </c>
      <c r="Q107" s="25">
        <v>3000.1</v>
      </c>
    </row>
    <row r="108" spans="1:17" x14ac:dyDescent="0.3">
      <c r="A108" s="11">
        <v>39507</v>
      </c>
      <c r="B108" s="17">
        <f t="shared" si="4"/>
        <v>2</v>
      </c>
      <c r="C108" s="18">
        <f t="shared" si="5"/>
        <v>2008</v>
      </c>
      <c r="D108" s="12">
        <v>115.7991264882</v>
      </c>
      <c r="E108" s="12">
        <v>335.59577181719999</v>
      </c>
      <c r="F108" s="12">
        <v>497.72384708039999</v>
      </c>
      <c r="G108" s="12">
        <v>196.86750286860001</v>
      </c>
      <c r="H108" s="12">
        <v>307.95845417460004</v>
      </c>
      <c r="I108" s="12">
        <v>102.834975204</v>
      </c>
      <c r="J108" s="22">
        <v>119.499</v>
      </c>
      <c r="K108" s="22">
        <v>335.4513</v>
      </c>
      <c r="L108" s="22">
        <v>510.16969999999998</v>
      </c>
      <c r="M108" s="22">
        <v>202.1404</v>
      </c>
      <c r="N108" s="22">
        <v>276.05169999999998</v>
      </c>
      <c r="O108" s="22">
        <v>98.840639999999993</v>
      </c>
      <c r="P108">
        <v>1.91421</v>
      </c>
      <c r="Q108" s="25">
        <v>3013.02</v>
      </c>
    </row>
    <row r="109" spans="1:17" x14ac:dyDescent="0.3">
      <c r="A109" s="11">
        <v>39538</v>
      </c>
      <c r="B109" s="17">
        <f t="shared" si="4"/>
        <v>3</v>
      </c>
      <c r="C109" s="18">
        <f t="shared" si="5"/>
        <v>2008</v>
      </c>
      <c r="D109" s="12">
        <v>113.32211646350001</v>
      </c>
      <c r="E109" s="12">
        <v>333.52821510400003</v>
      </c>
      <c r="F109" s="12">
        <v>478.95904560000002</v>
      </c>
      <c r="G109" s="12">
        <v>195.18052363249998</v>
      </c>
      <c r="H109" s="12">
        <v>293.56283054350001</v>
      </c>
      <c r="I109" s="12">
        <v>98.004571108500016</v>
      </c>
      <c r="J109" s="22">
        <v>124.33459999999999</v>
      </c>
      <c r="K109" s="22">
        <v>331.87689999999998</v>
      </c>
      <c r="L109" s="22">
        <v>498.27109999999999</v>
      </c>
      <c r="M109" s="22">
        <v>199.49950000000001</v>
      </c>
      <c r="N109" s="22">
        <v>268.87279999999998</v>
      </c>
      <c r="O109" s="22">
        <v>95.796629999999993</v>
      </c>
      <c r="P109">
        <v>1.927586</v>
      </c>
      <c r="Q109" s="25">
        <v>2927.05</v>
      </c>
    </row>
    <row r="110" spans="1:17" x14ac:dyDescent="0.3">
      <c r="A110" s="11">
        <v>39568</v>
      </c>
      <c r="B110" s="17">
        <f t="shared" si="4"/>
        <v>4</v>
      </c>
      <c r="C110" s="18">
        <f t="shared" si="5"/>
        <v>2008</v>
      </c>
      <c r="D110" s="12">
        <v>110.8826218432</v>
      </c>
      <c r="E110" s="12">
        <v>351.96439765400004</v>
      </c>
      <c r="F110" s="12">
        <v>561.30594980360002</v>
      </c>
      <c r="G110" s="12">
        <v>194.8073284626</v>
      </c>
      <c r="H110" s="12">
        <v>330.42065163780001</v>
      </c>
      <c r="I110" s="12">
        <v>100.01720814559999</v>
      </c>
      <c r="J110" s="22">
        <v>121.2192</v>
      </c>
      <c r="K110" s="22">
        <v>344.46170000000001</v>
      </c>
      <c r="L110" s="22">
        <v>577.62919999999997</v>
      </c>
      <c r="M110" s="22">
        <v>191.55099999999999</v>
      </c>
      <c r="N110" s="22">
        <v>300.52210000000002</v>
      </c>
      <c r="O110" s="22">
        <v>96.243399999999994</v>
      </c>
      <c r="P110">
        <v>1.9149830000000001</v>
      </c>
      <c r="Q110" s="25">
        <v>3099.94</v>
      </c>
    </row>
    <row r="111" spans="1:17" x14ac:dyDescent="0.3">
      <c r="A111" s="11">
        <v>39598</v>
      </c>
      <c r="B111" s="17">
        <f t="shared" si="4"/>
        <v>5</v>
      </c>
      <c r="C111" s="18">
        <f t="shared" si="5"/>
        <v>2008</v>
      </c>
      <c r="D111" s="12">
        <v>108.603739326</v>
      </c>
      <c r="E111" s="12">
        <v>344.15091155880003</v>
      </c>
      <c r="F111" s="12">
        <v>572.69898025140003</v>
      </c>
      <c r="G111" s="12">
        <v>193.04363904299998</v>
      </c>
      <c r="H111" s="12">
        <v>342.07467040019998</v>
      </c>
      <c r="I111" s="12">
        <v>103.7681973702</v>
      </c>
      <c r="J111" s="22">
        <v>107.7119</v>
      </c>
      <c r="K111" s="22">
        <v>336.3</v>
      </c>
      <c r="L111" s="22">
        <v>586.36749999999995</v>
      </c>
      <c r="M111" s="22">
        <v>187.36179999999999</v>
      </c>
      <c r="N111" s="22">
        <v>316.1875</v>
      </c>
      <c r="O111" s="22">
        <v>97.385419999999996</v>
      </c>
      <c r="P111">
        <v>1.8896470000000001</v>
      </c>
      <c r="Q111" s="25">
        <v>3082.26</v>
      </c>
    </row>
    <row r="112" spans="1:17" x14ac:dyDescent="0.3">
      <c r="A112" s="11">
        <v>39629</v>
      </c>
      <c r="B112" s="17">
        <f t="shared" si="4"/>
        <v>6</v>
      </c>
      <c r="C112" s="18">
        <f t="shared" si="5"/>
        <v>2008</v>
      </c>
      <c r="D112" s="12">
        <v>90.831902764600017</v>
      </c>
      <c r="E112" s="12">
        <v>315.08604009179999</v>
      </c>
      <c r="F112" s="12">
        <v>555.29354671780004</v>
      </c>
      <c r="G112" s="12">
        <v>178.66852940199999</v>
      </c>
      <c r="H112" s="12">
        <v>336.93812265460002</v>
      </c>
      <c r="I112" s="12">
        <v>97.563677915400007</v>
      </c>
      <c r="J112" s="22">
        <v>83.318160000000006</v>
      </c>
      <c r="K112" s="22">
        <v>313.45080000000002</v>
      </c>
      <c r="L112" s="22">
        <v>569.96900000000005</v>
      </c>
      <c r="M112" s="22">
        <v>174.75309999999999</v>
      </c>
      <c r="N112" s="22">
        <v>320.77499999999998</v>
      </c>
      <c r="O112" s="22">
        <v>95.010959999999997</v>
      </c>
      <c r="P112">
        <v>1.8762220000000001</v>
      </c>
      <c r="Q112" s="25">
        <v>2855.69</v>
      </c>
    </row>
    <row r="113" spans="1:17" x14ac:dyDescent="0.3">
      <c r="A113" s="11">
        <v>39660</v>
      </c>
      <c r="B113" s="17">
        <f t="shared" si="4"/>
        <v>7</v>
      </c>
      <c r="C113" s="18">
        <f t="shared" si="5"/>
        <v>2008</v>
      </c>
      <c r="D113" s="12">
        <v>87.818427411500011</v>
      </c>
      <c r="E113" s="12">
        <v>310.66270943120003</v>
      </c>
      <c r="F113" s="12">
        <v>488.00160016519999</v>
      </c>
      <c r="G113" s="12">
        <v>176.78569469780001</v>
      </c>
      <c r="H113" s="12">
        <v>292.13127453680005</v>
      </c>
      <c r="I113" s="12">
        <v>95.828168270199996</v>
      </c>
      <c r="J113" s="22">
        <v>76.982259999999997</v>
      </c>
      <c r="K113" s="22">
        <v>313.4599</v>
      </c>
      <c r="L113" s="22">
        <v>507.33150000000001</v>
      </c>
      <c r="M113" s="22">
        <v>168.30240000000001</v>
      </c>
      <c r="N113" s="22">
        <v>275.03680000000003</v>
      </c>
      <c r="O113" s="22">
        <v>90.496430000000004</v>
      </c>
      <c r="P113">
        <v>1.8840190000000001</v>
      </c>
      <c r="Q113" s="25">
        <v>2749.21</v>
      </c>
    </row>
    <row r="114" spans="1:17" x14ac:dyDescent="0.3">
      <c r="A114" s="11">
        <v>39689</v>
      </c>
      <c r="B114" s="17">
        <f t="shared" si="4"/>
        <v>8</v>
      </c>
      <c r="C114" s="18">
        <f t="shared" si="5"/>
        <v>2008</v>
      </c>
      <c r="D114" s="12">
        <v>94.881175890599991</v>
      </c>
      <c r="E114" s="12">
        <v>328.91082811289999</v>
      </c>
      <c r="F114" s="12">
        <v>511.02135093569996</v>
      </c>
      <c r="G114" s="12">
        <v>192.18791523689998</v>
      </c>
      <c r="H114" s="12">
        <v>295.00007230980003</v>
      </c>
      <c r="I114" s="12">
        <v>100.04556374999999</v>
      </c>
      <c r="J114" s="22">
        <v>94.798330000000007</v>
      </c>
      <c r="K114" s="22">
        <v>323.66289999999998</v>
      </c>
      <c r="L114" s="22">
        <v>527.875</v>
      </c>
      <c r="M114" s="22">
        <v>182.3048</v>
      </c>
      <c r="N114" s="22">
        <v>279.32130000000001</v>
      </c>
      <c r="O114" s="22">
        <v>95.258439999999993</v>
      </c>
      <c r="P114">
        <v>1.822028</v>
      </c>
      <c r="Q114" s="25">
        <v>2868.69</v>
      </c>
    </row>
    <row r="115" spans="1:17" x14ac:dyDescent="0.3">
      <c r="A115" s="11">
        <v>39721</v>
      </c>
      <c r="B115" s="17">
        <f t="shared" si="4"/>
        <v>9</v>
      </c>
      <c r="C115" s="18">
        <f t="shared" si="5"/>
        <v>2008</v>
      </c>
      <c r="D115" s="12">
        <v>81.558109705800007</v>
      </c>
      <c r="E115" s="12">
        <v>317.33767145220003</v>
      </c>
      <c r="F115" s="12">
        <v>432.25896994140004</v>
      </c>
      <c r="G115" s="12">
        <v>163.1898105537</v>
      </c>
      <c r="H115" s="12">
        <v>202.11959923469999</v>
      </c>
      <c r="I115" s="12">
        <v>98.051466748199999</v>
      </c>
      <c r="J115" s="22">
        <v>66.675870000000003</v>
      </c>
      <c r="K115" s="22">
        <v>299.65460000000002</v>
      </c>
      <c r="L115" s="22">
        <v>460.71030000000002</v>
      </c>
      <c r="M115" s="22">
        <v>157.11920000000001</v>
      </c>
      <c r="N115" s="22">
        <v>191.86859999999999</v>
      </c>
      <c r="O115" s="22">
        <v>93.110249999999994</v>
      </c>
      <c r="P115">
        <v>1.77641</v>
      </c>
      <c r="Q115" s="25">
        <v>2483.67</v>
      </c>
    </row>
    <row r="116" spans="1:17" x14ac:dyDescent="0.3">
      <c r="A116" s="11">
        <v>39752</v>
      </c>
      <c r="B116" s="17">
        <f t="shared" si="4"/>
        <v>10</v>
      </c>
      <c r="C116" s="18">
        <f t="shared" si="5"/>
        <v>2008</v>
      </c>
      <c r="D116" s="12">
        <v>65.8782368639</v>
      </c>
      <c r="E116" s="12">
        <v>309.56939345149999</v>
      </c>
      <c r="F116" s="12">
        <v>440.36371152839996</v>
      </c>
      <c r="G116" s="12">
        <v>136.0464419173</v>
      </c>
      <c r="H116" s="12">
        <v>161.17138946100002</v>
      </c>
      <c r="I116" s="12">
        <v>91.825693083000004</v>
      </c>
      <c r="J116" s="22">
        <v>55.124180000000003</v>
      </c>
      <c r="K116" s="22">
        <v>275.05790000000002</v>
      </c>
      <c r="L116" s="22">
        <v>462.21289999999999</v>
      </c>
      <c r="M116" s="22">
        <v>134.52969999999999</v>
      </c>
      <c r="N116" s="22">
        <v>167.21770000000001</v>
      </c>
      <c r="O116" s="22">
        <v>86.728570000000005</v>
      </c>
      <c r="P116">
        <v>1.6944669999999999</v>
      </c>
      <c r="Q116" s="25">
        <v>2183.69</v>
      </c>
    </row>
    <row r="117" spans="1:17" x14ac:dyDescent="0.3">
      <c r="A117" s="11">
        <v>39780</v>
      </c>
      <c r="B117" s="17">
        <f t="shared" si="4"/>
        <v>11</v>
      </c>
      <c r="C117" s="18">
        <f t="shared" si="5"/>
        <v>2008</v>
      </c>
      <c r="D117" s="12">
        <v>64.493189701199995</v>
      </c>
      <c r="E117" s="12">
        <v>304.34781856859996</v>
      </c>
      <c r="F117" s="12">
        <v>451.42618653089994</v>
      </c>
      <c r="G117" s="12">
        <v>135.86565894569998</v>
      </c>
      <c r="H117" s="12">
        <v>141.16256356409997</v>
      </c>
      <c r="I117" s="12">
        <v>87.774956581499993</v>
      </c>
      <c r="J117" s="22">
        <v>55.899000000000001</v>
      </c>
      <c r="K117" s="22">
        <v>280.47059999999999</v>
      </c>
      <c r="L117" s="22">
        <v>465.47930000000002</v>
      </c>
      <c r="M117" s="22">
        <v>138.09909999999999</v>
      </c>
      <c r="N117" s="22">
        <v>147.36519999999999</v>
      </c>
      <c r="O117" s="22">
        <v>84.862129999999993</v>
      </c>
      <c r="P117">
        <v>1.4921949999999999</v>
      </c>
      <c r="Q117" s="25">
        <v>2133.9899999999998</v>
      </c>
    </row>
    <row r="118" spans="1:17" x14ac:dyDescent="0.3">
      <c r="A118" s="11">
        <v>39813</v>
      </c>
      <c r="B118" s="17">
        <f t="shared" si="4"/>
        <v>12</v>
      </c>
      <c r="C118" s="18">
        <f t="shared" si="5"/>
        <v>2008</v>
      </c>
      <c r="D118" s="12">
        <v>68.470337772899995</v>
      </c>
      <c r="E118" s="12">
        <v>328.10375672549998</v>
      </c>
      <c r="F118" s="12">
        <v>460.52510864730004</v>
      </c>
      <c r="G118" s="12">
        <v>140.82328179179999</v>
      </c>
      <c r="H118" s="12">
        <v>146.61051694679998</v>
      </c>
      <c r="I118" s="12">
        <v>92.962769734799991</v>
      </c>
      <c r="J118" s="22">
        <v>62.664180000000002</v>
      </c>
      <c r="K118" s="22">
        <v>316.06150000000002</v>
      </c>
      <c r="L118" s="22">
        <v>462.8141</v>
      </c>
      <c r="M118" s="22">
        <v>141.46780000000001</v>
      </c>
      <c r="N118" s="22">
        <v>138.125</v>
      </c>
      <c r="O118" s="22">
        <v>91.195939999999993</v>
      </c>
      <c r="P118">
        <v>1.4600500000000001</v>
      </c>
      <c r="Q118" s="25">
        <v>2209.29</v>
      </c>
    </row>
    <row r="119" spans="1:17" x14ac:dyDescent="0.3">
      <c r="A119" s="11">
        <v>39843</v>
      </c>
      <c r="B119" s="17">
        <f t="shared" si="4"/>
        <v>1</v>
      </c>
      <c r="C119" s="18">
        <f t="shared" si="5"/>
        <v>2009</v>
      </c>
      <c r="D119" s="12">
        <v>68.93093754280001</v>
      </c>
      <c r="E119" s="12">
        <v>332.47697724080001</v>
      </c>
      <c r="F119" s="12">
        <v>444.79894592080001</v>
      </c>
      <c r="G119" s="12">
        <v>136.1378059404</v>
      </c>
      <c r="H119" s="12">
        <v>135.90642214440001</v>
      </c>
      <c r="I119" s="12">
        <v>89.180782538000003</v>
      </c>
      <c r="J119" s="22">
        <v>71.397769999999994</v>
      </c>
      <c r="K119" s="22">
        <v>323.98840000000001</v>
      </c>
      <c r="L119" s="22">
        <v>461.63229999999999</v>
      </c>
      <c r="M119" s="22">
        <v>146.32749999999999</v>
      </c>
      <c r="N119" s="22">
        <v>143.3837</v>
      </c>
      <c r="O119" s="22">
        <v>91.324969999999993</v>
      </c>
      <c r="P119">
        <v>1.428798</v>
      </c>
      <c r="Q119" s="25">
        <v>2078.92</v>
      </c>
    </row>
    <row r="120" spans="1:17" x14ac:dyDescent="0.3">
      <c r="A120" s="11">
        <v>39871</v>
      </c>
      <c r="B120" s="17">
        <f t="shared" si="4"/>
        <v>2</v>
      </c>
      <c r="C120" s="18">
        <f t="shared" si="5"/>
        <v>2009</v>
      </c>
      <c r="D120" s="12">
        <v>68.982850440000007</v>
      </c>
      <c r="E120" s="12">
        <v>308.56013579249998</v>
      </c>
      <c r="F120" s="12">
        <v>413.05059850499998</v>
      </c>
      <c r="G120" s="12">
        <v>129.39531447749999</v>
      </c>
      <c r="H120" s="12">
        <v>131.65862176500002</v>
      </c>
      <c r="I120" s="12">
        <v>87.819082297500003</v>
      </c>
      <c r="J120" s="22">
        <v>55.374479999999998</v>
      </c>
      <c r="K120" s="22">
        <v>298.47539999999998</v>
      </c>
      <c r="L120" s="22">
        <v>443.83479999999997</v>
      </c>
      <c r="M120" s="22">
        <v>126.82859999999999</v>
      </c>
      <c r="N120" s="22">
        <v>126.93040000000001</v>
      </c>
      <c r="O120" s="22">
        <v>89.111410000000006</v>
      </c>
      <c r="P120">
        <v>1.42639</v>
      </c>
      <c r="Q120" s="25">
        <v>1929.75</v>
      </c>
    </row>
    <row r="121" spans="1:17" x14ac:dyDescent="0.3">
      <c r="A121" s="11">
        <v>39903</v>
      </c>
      <c r="B121" s="17">
        <f t="shared" si="4"/>
        <v>3</v>
      </c>
      <c r="C121" s="18">
        <f t="shared" si="5"/>
        <v>2009</v>
      </c>
      <c r="D121" s="12">
        <v>75.157482553500003</v>
      </c>
      <c r="E121" s="12">
        <v>291.26327873670004</v>
      </c>
      <c r="F121" s="12">
        <v>421.93388939189998</v>
      </c>
      <c r="G121" s="12">
        <v>126.58899438989999</v>
      </c>
      <c r="H121" s="12">
        <v>159.52772435910001</v>
      </c>
      <c r="I121" s="12">
        <v>77.715295942200001</v>
      </c>
      <c r="J121" s="22">
        <v>73.407889999999995</v>
      </c>
      <c r="K121" s="22">
        <v>291.17270000000002</v>
      </c>
      <c r="L121" s="22">
        <v>457.25279999999998</v>
      </c>
      <c r="M121" s="22">
        <v>125.3648</v>
      </c>
      <c r="N121" s="22">
        <v>152.8673</v>
      </c>
      <c r="O121" s="22">
        <v>84.722219999999993</v>
      </c>
      <c r="P121">
        <v>1.399627</v>
      </c>
      <c r="Q121" s="25">
        <v>1984.17</v>
      </c>
    </row>
    <row r="122" spans="1:17" x14ac:dyDescent="0.3">
      <c r="A122" s="11">
        <v>39933</v>
      </c>
      <c r="B122" s="17">
        <f t="shared" si="4"/>
        <v>4</v>
      </c>
      <c r="C122" s="18">
        <f t="shared" si="5"/>
        <v>2009</v>
      </c>
      <c r="D122" s="12">
        <v>90.985696240999999</v>
      </c>
      <c r="E122" s="12">
        <v>299.22019207919999</v>
      </c>
      <c r="F122" s="12">
        <v>430.14660073660002</v>
      </c>
      <c r="G122" s="12">
        <v>144.52522256200001</v>
      </c>
      <c r="H122" s="12">
        <v>182.48612520419999</v>
      </c>
      <c r="I122" s="12">
        <v>79.451702217799991</v>
      </c>
      <c r="J122" s="22">
        <v>92.645809999999997</v>
      </c>
      <c r="K122" s="22">
        <v>313.91899999999998</v>
      </c>
      <c r="L122" s="22">
        <v>472.46899999999999</v>
      </c>
      <c r="M122" s="22">
        <v>148.38910000000001</v>
      </c>
      <c r="N122" s="22">
        <v>180.4623</v>
      </c>
      <c r="O122" s="22">
        <v>88.218639999999994</v>
      </c>
      <c r="P122">
        <v>1.429265</v>
      </c>
      <c r="Q122" s="25">
        <v>2173.06</v>
      </c>
    </row>
    <row r="123" spans="1:17" x14ac:dyDescent="0.3">
      <c r="A123" s="11">
        <v>39962</v>
      </c>
      <c r="B123" s="17">
        <f t="shared" si="4"/>
        <v>5</v>
      </c>
      <c r="C123" s="18">
        <f t="shared" si="5"/>
        <v>2009</v>
      </c>
      <c r="D123" s="12">
        <v>87.594627244799995</v>
      </c>
      <c r="E123" s="12">
        <v>309.82882644479997</v>
      </c>
      <c r="F123" s="12">
        <v>457.37147526719997</v>
      </c>
      <c r="G123" s="12">
        <v>143.55957582720001</v>
      </c>
      <c r="H123" s="12">
        <v>197.88766608</v>
      </c>
      <c r="I123" s="12">
        <v>83.989817558400006</v>
      </c>
      <c r="J123" s="22">
        <v>90.814440000000005</v>
      </c>
      <c r="K123" s="22">
        <v>324.64890000000003</v>
      </c>
      <c r="L123" s="22">
        <v>492.56569999999999</v>
      </c>
      <c r="M123" s="22">
        <v>149.07149999999999</v>
      </c>
      <c r="N123" s="22">
        <v>203.01429999999999</v>
      </c>
      <c r="O123" s="22">
        <v>89.58905</v>
      </c>
      <c r="P123">
        <v>1.485258</v>
      </c>
      <c r="Q123" s="25">
        <v>2252.64</v>
      </c>
    </row>
    <row r="124" spans="1:17" x14ac:dyDescent="0.3">
      <c r="A124" s="11">
        <v>39994</v>
      </c>
      <c r="B124" s="17">
        <f t="shared" si="4"/>
        <v>6</v>
      </c>
      <c r="C124" s="18">
        <f t="shared" si="5"/>
        <v>2009</v>
      </c>
      <c r="D124" s="12">
        <v>85.617833075199997</v>
      </c>
      <c r="E124" s="12">
        <v>305.2569770568</v>
      </c>
      <c r="F124" s="12">
        <v>415.77071323440003</v>
      </c>
      <c r="G124" s="12">
        <v>139.89131366480001</v>
      </c>
      <c r="H124" s="12">
        <v>192.94260827999997</v>
      </c>
      <c r="I124" s="12">
        <v>77.598991572800003</v>
      </c>
      <c r="J124" s="22">
        <v>88.380840000000006</v>
      </c>
      <c r="K124" s="22">
        <v>319.27199999999999</v>
      </c>
      <c r="L124" s="22">
        <v>458.17469999999997</v>
      </c>
      <c r="M124" s="22">
        <v>131.4871</v>
      </c>
      <c r="N124" s="22">
        <v>199.30080000000001</v>
      </c>
      <c r="O124" s="22">
        <v>84.053929999999994</v>
      </c>
      <c r="P124">
        <v>1.6108009999999999</v>
      </c>
      <c r="Q124" s="25">
        <v>2172.08</v>
      </c>
    </row>
    <row r="125" spans="1:17" x14ac:dyDescent="0.3">
      <c r="A125" s="11">
        <v>40025</v>
      </c>
      <c r="B125" s="17">
        <f t="shared" si="4"/>
        <v>7</v>
      </c>
      <c r="C125" s="18">
        <f t="shared" si="5"/>
        <v>2009</v>
      </c>
      <c r="D125" s="12">
        <v>96.505661244300001</v>
      </c>
      <c r="E125" s="12">
        <v>328.89279616409993</v>
      </c>
      <c r="F125" s="12">
        <v>425.33432535089997</v>
      </c>
      <c r="G125" s="12">
        <v>145.29241183799999</v>
      </c>
      <c r="H125" s="12">
        <v>221.51812795349997</v>
      </c>
      <c r="I125" s="12">
        <v>75.443399152799998</v>
      </c>
      <c r="J125" s="22">
        <v>94.092529999999996</v>
      </c>
      <c r="K125" s="22">
        <v>331.04410000000001</v>
      </c>
      <c r="L125" s="22">
        <v>461.33949999999999</v>
      </c>
      <c r="M125" s="22">
        <v>111.66200000000001</v>
      </c>
      <c r="N125" s="22">
        <v>228.72649999999999</v>
      </c>
      <c r="O125" s="22">
        <v>82.387169999999998</v>
      </c>
      <c r="P125">
        <v>1.6322289999999999</v>
      </c>
      <c r="Q125" s="25">
        <v>2353.4699999999998</v>
      </c>
    </row>
    <row r="126" spans="1:17" x14ac:dyDescent="0.3">
      <c r="A126" s="11">
        <v>40053</v>
      </c>
      <c r="B126" s="17">
        <f t="shared" si="4"/>
        <v>8</v>
      </c>
      <c r="C126" s="18">
        <f t="shared" si="5"/>
        <v>2009</v>
      </c>
      <c r="D126" s="12">
        <v>103.10046383219999</v>
      </c>
      <c r="E126" s="12">
        <v>335.10014494379999</v>
      </c>
      <c r="F126" s="12">
        <v>454.57688307719997</v>
      </c>
      <c r="G126" s="12">
        <v>160.36426316700002</v>
      </c>
      <c r="H126" s="12">
        <v>227.238129165</v>
      </c>
      <c r="I126" s="12">
        <v>80.416263087599987</v>
      </c>
      <c r="J126" s="22">
        <v>105.07599999999999</v>
      </c>
      <c r="K126" s="22">
        <v>354.41430000000003</v>
      </c>
      <c r="L126" s="22">
        <v>469.51459999999997</v>
      </c>
      <c r="M126" s="22">
        <v>137.3279</v>
      </c>
      <c r="N126" s="22">
        <v>229.3596</v>
      </c>
      <c r="O126" s="22">
        <v>85.422839999999994</v>
      </c>
      <c r="P126">
        <v>1.64368</v>
      </c>
      <c r="Q126" s="25">
        <v>2520.66</v>
      </c>
    </row>
    <row r="127" spans="1:17" x14ac:dyDescent="0.3">
      <c r="A127" s="11">
        <v>40086</v>
      </c>
      <c r="B127" s="17">
        <f t="shared" si="4"/>
        <v>9</v>
      </c>
      <c r="C127" s="18">
        <f t="shared" si="5"/>
        <v>2009</v>
      </c>
      <c r="D127" s="12">
        <v>105.1763113091</v>
      </c>
      <c r="E127" s="12">
        <v>352.12121362210002</v>
      </c>
      <c r="F127" s="12">
        <v>475.96445877529999</v>
      </c>
      <c r="G127" s="12">
        <v>170.59261395009997</v>
      </c>
      <c r="H127" s="12">
        <v>240.444084946</v>
      </c>
      <c r="I127" s="12">
        <v>82.135863196100004</v>
      </c>
      <c r="J127" s="22">
        <v>107.4511</v>
      </c>
      <c r="K127" s="22">
        <v>353.38560000000001</v>
      </c>
      <c r="L127" s="22">
        <v>465.78579999999999</v>
      </c>
      <c r="M127" s="22">
        <v>146.8536</v>
      </c>
      <c r="N127" s="22">
        <v>240.39019999999999</v>
      </c>
      <c r="O127" s="22">
        <v>85.79522</v>
      </c>
      <c r="P127">
        <v>1.6345780000000001</v>
      </c>
      <c r="Q127" s="25">
        <v>2634.79</v>
      </c>
    </row>
    <row r="128" spans="1:17" x14ac:dyDescent="0.3">
      <c r="A128" s="11">
        <v>40116</v>
      </c>
      <c r="B128" s="17">
        <f t="shared" si="4"/>
        <v>10</v>
      </c>
      <c r="C128" s="18">
        <f t="shared" si="5"/>
        <v>2009</v>
      </c>
      <c r="D128" s="12">
        <v>104.45853098100002</v>
      </c>
      <c r="E128" s="12">
        <v>355.32382463970004</v>
      </c>
      <c r="F128" s="12">
        <v>481.76721415740002</v>
      </c>
      <c r="G128" s="12">
        <v>165.24589087950002</v>
      </c>
      <c r="H128" s="12">
        <v>242.79563506890003</v>
      </c>
      <c r="I128" s="12">
        <v>79.791281558700007</v>
      </c>
      <c r="J128" s="22">
        <v>107.4555</v>
      </c>
      <c r="K128" s="22">
        <v>362.83229999999998</v>
      </c>
      <c r="L128" s="22">
        <v>475.3569</v>
      </c>
      <c r="M128" s="22">
        <v>146.88999999999999</v>
      </c>
      <c r="N128" s="22">
        <v>247.77850000000001</v>
      </c>
      <c r="O128" s="22">
        <v>82.14434</v>
      </c>
      <c r="P128">
        <v>1.6332340000000001</v>
      </c>
      <c r="Q128" s="25">
        <v>2584.59</v>
      </c>
    </row>
    <row r="129" spans="1:17" x14ac:dyDescent="0.3">
      <c r="A129" s="11">
        <v>40147</v>
      </c>
      <c r="B129" s="17">
        <f t="shared" si="4"/>
        <v>11</v>
      </c>
      <c r="C129" s="18">
        <f t="shared" si="5"/>
        <v>2009</v>
      </c>
      <c r="D129" s="12">
        <v>108.27679657770001</v>
      </c>
      <c r="E129" s="12">
        <v>356.31903063959999</v>
      </c>
      <c r="F129" s="12">
        <v>482.20947577529989</v>
      </c>
      <c r="G129" s="12">
        <v>165.28054452570001</v>
      </c>
      <c r="H129" s="12">
        <v>275.36762246130002</v>
      </c>
      <c r="I129" s="12">
        <v>83.404701855900001</v>
      </c>
      <c r="J129" s="22">
        <v>111.97629999999999</v>
      </c>
      <c r="K129" s="22">
        <v>368.25290000000001</v>
      </c>
      <c r="L129" s="22">
        <v>456.447</v>
      </c>
      <c r="M129" s="22">
        <v>146.97669999999999</v>
      </c>
      <c r="N129" s="22">
        <v>271.92</v>
      </c>
      <c r="O129" s="22">
        <v>83.045779999999993</v>
      </c>
      <c r="P129">
        <v>1.6656029999999999</v>
      </c>
      <c r="Q129" s="25">
        <v>2648.43</v>
      </c>
    </row>
    <row r="130" spans="1:17" x14ac:dyDescent="0.3">
      <c r="A130" s="11">
        <v>40178</v>
      </c>
      <c r="B130" s="17">
        <f t="shared" si="4"/>
        <v>12</v>
      </c>
      <c r="C130" s="18">
        <f t="shared" si="5"/>
        <v>2009</v>
      </c>
      <c r="D130" s="12">
        <v>110.97068729600001</v>
      </c>
      <c r="E130" s="12">
        <v>379.25294573600002</v>
      </c>
      <c r="F130" s="12">
        <v>500.68643004800003</v>
      </c>
      <c r="G130" s="12">
        <v>176.78305181600001</v>
      </c>
      <c r="H130" s="12">
        <v>294.31069432800007</v>
      </c>
      <c r="I130" s="12">
        <v>87.628565023999997</v>
      </c>
      <c r="J130" s="22">
        <v>110.55759999999999</v>
      </c>
      <c r="K130" s="22">
        <v>373.8648</v>
      </c>
      <c r="L130" s="22">
        <v>425.63249999999999</v>
      </c>
      <c r="M130" s="22">
        <v>171.446</v>
      </c>
      <c r="N130" s="22">
        <v>292.22239999999999</v>
      </c>
      <c r="O130" s="22">
        <v>86.751739999999998</v>
      </c>
      <c r="P130">
        <v>1.6665049999999999</v>
      </c>
      <c r="Q130" s="25">
        <v>2760.8</v>
      </c>
    </row>
    <row r="131" spans="1:17" x14ac:dyDescent="0.3">
      <c r="A131" s="11">
        <v>40207</v>
      </c>
      <c r="B131" s="17">
        <f t="shared" ref="B131:B194" si="6">MONTH(A131)</f>
        <v>1</v>
      </c>
      <c r="C131" s="18">
        <f t="shared" ref="C131:C194" si="7">YEAR(A131)</f>
        <v>2010</v>
      </c>
      <c r="D131" s="12">
        <v>109.55575900709999</v>
      </c>
      <c r="E131" s="12">
        <v>374.13201816270004</v>
      </c>
      <c r="F131" s="12">
        <v>481.17611498039997</v>
      </c>
      <c r="G131" s="12">
        <v>175.81776331769996</v>
      </c>
      <c r="H131" s="12">
        <v>268.44995920049996</v>
      </c>
      <c r="I131" s="12">
        <v>85.178487284099987</v>
      </c>
      <c r="J131" s="22">
        <v>112.03740000000001</v>
      </c>
      <c r="K131" s="22">
        <v>377.27629999999999</v>
      </c>
      <c r="L131" s="22">
        <v>414.92169999999999</v>
      </c>
      <c r="M131" s="22">
        <v>174.5693</v>
      </c>
      <c r="N131" s="22">
        <v>278.60340000000002</v>
      </c>
      <c r="O131" s="22">
        <v>87.279539999999997</v>
      </c>
      <c r="P131">
        <v>1.6553949999999999</v>
      </c>
      <c r="Q131" s="25">
        <v>2660.49</v>
      </c>
    </row>
    <row r="132" spans="1:17" x14ac:dyDescent="0.3">
      <c r="A132" s="11">
        <v>40235</v>
      </c>
      <c r="B132" s="17">
        <f t="shared" si="6"/>
        <v>2</v>
      </c>
      <c r="C132" s="18">
        <f t="shared" si="7"/>
        <v>2010</v>
      </c>
      <c r="D132" s="12">
        <v>111.79294324000001</v>
      </c>
      <c r="E132" s="12">
        <v>385.83354400800005</v>
      </c>
      <c r="F132" s="12">
        <v>488.74721332800004</v>
      </c>
      <c r="G132" s="12">
        <v>183.54839087200003</v>
      </c>
      <c r="H132" s="12">
        <v>287.23936612800003</v>
      </c>
      <c r="I132" s="12">
        <v>86.870082464000006</v>
      </c>
      <c r="J132" s="22">
        <v>118.123</v>
      </c>
      <c r="K132" s="22">
        <v>394.65559999999999</v>
      </c>
      <c r="L132" s="22">
        <v>424.17450000000002</v>
      </c>
      <c r="M132" s="22">
        <v>180.12389999999999</v>
      </c>
      <c r="N132" s="22">
        <v>288.63189999999997</v>
      </c>
      <c r="O132" s="22">
        <v>93.886150000000001</v>
      </c>
      <c r="P132">
        <v>1.628358</v>
      </c>
      <c r="Q132" s="25">
        <v>2736.8</v>
      </c>
    </row>
    <row r="133" spans="1:17" x14ac:dyDescent="0.3">
      <c r="A133" s="11">
        <v>40268</v>
      </c>
      <c r="B133" s="17">
        <f t="shared" si="6"/>
        <v>3</v>
      </c>
      <c r="C133" s="18">
        <f t="shared" si="7"/>
        <v>2010</v>
      </c>
      <c r="D133" s="12">
        <v>120.75623871320001</v>
      </c>
      <c r="E133" s="12">
        <v>397.68118854319999</v>
      </c>
      <c r="F133" s="12">
        <v>519.47406603629997</v>
      </c>
      <c r="G133" s="12">
        <v>196.29190807340001</v>
      </c>
      <c r="H133" s="12">
        <v>329.61379427050002</v>
      </c>
      <c r="I133" s="12">
        <v>87.466429793700001</v>
      </c>
      <c r="J133" s="22">
        <v>124.1885</v>
      </c>
      <c r="K133" s="22">
        <v>419.14229999999998</v>
      </c>
      <c r="L133" s="22">
        <v>443.98759999999999</v>
      </c>
      <c r="M133" s="22">
        <v>183.03720000000001</v>
      </c>
      <c r="N133" s="22">
        <v>321.81939999999997</v>
      </c>
      <c r="O133" s="22">
        <v>95.018339999999995</v>
      </c>
      <c r="P133">
        <v>1.5884529999999999</v>
      </c>
      <c r="Q133" s="25">
        <v>2910.19</v>
      </c>
    </row>
    <row r="134" spans="1:17" x14ac:dyDescent="0.3">
      <c r="A134" s="11">
        <v>40298</v>
      </c>
      <c r="B134" s="17">
        <f t="shared" si="6"/>
        <v>4</v>
      </c>
      <c r="C134" s="18">
        <f t="shared" si="7"/>
        <v>2010</v>
      </c>
      <c r="D134" s="12">
        <v>124.94018700449999</v>
      </c>
      <c r="E134" s="12">
        <v>388.83362411249999</v>
      </c>
      <c r="F134" s="12">
        <v>516.51798848999999</v>
      </c>
      <c r="G134" s="12">
        <v>198.04053896549999</v>
      </c>
      <c r="H134" s="12">
        <v>305.51171395499995</v>
      </c>
      <c r="I134" s="12">
        <v>86.273279536499984</v>
      </c>
      <c r="J134" s="22">
        <v>123.1559</v>
      </c>
      <c r="K134" s="22">
        <v>404.72469999999998</v>
      </c>
      <c r="L134" s="22">
        <v>435.01940000000002</v>
      </c>
      <c r="M134" s="22">
        <v>187.77180000000001</v>
      </c>
      <c r="N134" s="22">
        <v>289.18509999999998</v>
      </c>
      <c r="O134" s="22">
        <v>93.440259999999995</v>
      </c>
      <c r="P134">
        <v>1.6170500000000001</v>
      </c>
      <c r="Q134" s="25">
        <v>2863.35</v>
      </c>
    </row>
    <row r="135" spans="1:17" x14ac:dyDescent="0.3">
      <c r="A135" s="11">
        <v>40326</v>
      </c>
      <c r="B135" s="17">
        <f t="shared" si="6"/>
        <v>5</v>
      </c>
      <c r="C135" s="18">
        <f t="shared" si="7"/>
        <v>2010</v>
      </c>
      <c r="D135" s="12">
        <v>114.33118685130002</v>
      </c>
      <c r="E135" s="12">
        <v>372.36939992769999</v>
      </c>
      <c r="F135" s="12">
        <v>461.9992395891</v>
      </c>
      <c r="G135" s="12">
        <v>187.99712258969998</v>
      </c>
      <c r="H135" s="12">
        <v>287.27846926780001</v>
      </c>
      <c r="I135" s="12">
        <v>80.884724396600006</v>
      </c>
      <c r="J135" s="22">
        <v>114.2595</v>
      </c>
      <c r="K135" s="22">
        <v>385.2491</v>
      </c>
      <c r="L135" s="22">
        <v>390.19299999999998</v>
      </c>
      <c r="M135" s="22">
        <v>181.47919999999999</v>
      </c>
      <c r="N135" s="22">
        <v>277.40210000000002</v>
      </c>
      <c r="O135" s="22">
        <v>86.507499999999993</v>
      </c>
      <c r="P135">
        <v>1.546672</v>
      </c>
      <c r="Q135" s="25">
        <v>2673.17</v>
      </c>
    </row>
    <row r="136" spans="1:17" x14ac:dyDescent="0.3">
      <c r="A136" s="11">
        <v>40359</v>
      </c>
      <c r="B136" s="17">
        <f t="shared" si="6"/>
        <v>6</v>
      </c>
      <c r="C136" s="18">
        <f t="shared" si="7"/>
        <v>2010</v>
      </c>
      <c r="D136" s="12">
        <v>106.65062209049999</v>
      </c>
      <c r="E136" s="12">
        <v>366.72503327119995</v>
      </c>
      <c r="F136" s="12">
        <v>385.2542376559</v>
      </c>
      <c r="G136" s="12">
        <v>181.39913583849997</v>
      </c>
      <c r="H136" s="12">
        <v>267.59133154929998</v>
      </c>
      <c r="I136" s="12">
        <v>89.336026369599992</v>
      </c>
      <c r="J136" s="22">
        <v>104.7711</v>
      </c>
      <c r="K136" s="22">
        <v>376.97300000000001</v>
      </c>
      <c r="L136" s="22">
        <v>284.84300000000002</v>
      </c>
      <c r="M136" s="22">
        <v>169.99709999999999</v>
      </c>
      <c r="N136" s="22">
        <v>258.90390000000002</v>
      </c>
      <c r="O136" s="22">
        <v>92.636070000000004</v>
      </c>
      <c r="P136">
        <v>1.547733</v>
      </c>
      <c r="Q136" s="25">
        <v>2543.4699999999998</v>
      </c>
    </row>
    <row r="137" spans="1:17" x14ac:dyDescent="0.3">
      <c r="A137" s="11">
        <v>40389</v>
      </c>
      <c r="B137" s="17">
        <f t="shared" si="6"/>
        <v>7</v>
      </c>
      <c r="C137" s="18">
        <f t="shared" si="7"/>
        <v>2010</v>
      </c>
      <c r="D137" s="12">
        <v>112.7023201728</v>
      </c>
      <c r="E137" s="12">
        <v>373.10656608480002</v>
      </c>
      <c r="F137" s="12">
        <v>425.76795923520001</v>
      </c>
      <c r="G137" s="12">
        <v>189.79891211999998</v>
      </c>
      <c r="H137" s="12">
        <v>291.45088469760003</v>
      </c>
      <c r="I137" s="12">
        <v>92.067539232000016</v>
      </c>
      <c r="J137" s="22">
        <v>114.6614</v>
      </c>
      <c r="K137" s="22">
        <v>383.15539999999999</v>
      </c>
      <c r="L137" s="22">
        <v>369.09710000000001</v>
      </c>
      <c r="M137" s="22">
        <v>186.21709999999999</v>
      </c>
      <c r="N137" s="22">
        <v>289.26179999999999</v>
      </c>
      <c r="O137" s="22">
        <v>95.654430000000005</v>
      </c>
      <c r="P137">
        <v>1.5966089999999999</v>
      </c>
      <c r="Q137" s="25">
        <v>2715.36</v>
      </c>
    </row>
    <row r="138" spans="1:17" x14ac:dyDescent="0.3">
      <c r="A138" s="11">
        <v>40421</v>
      </c>
      <c r="B138" s="17">
        <f t="shared" si="6"/>
        <v>8</v>
      </c>
      <c r="C138" s="18">
        <f t="shared" si="7"/>
        <v>2010</v>
      </c>
      <c r="D138" s="12">
        <v>109.41607006719997</v>
      </c>
      <c r="E138" s="12">
        <v>374.23642808239993</v>
      </c>
      <c r="F138" s="12">
        <v>419.12864502079998</v>
      </c>
      <c r="G138" s="12">
        <v>183.12182332079996</v>
      </c>
      <c r="H138" s="12">
        <v>282.49023827439999</v>
      </c>
      <c r="I138" s="12">
        <v>96.626902434399994</v>
      </c>
      <c r="J138" s="22">
        <v>109.7167</v>
      </c>
      <c r="K138" s="22">
        <v>378.93790000000001</v>
      </c>
      <c r="L138" s="22">
        <v>355.78989999999999</v>
      </c>
      <c r="M138" s="22">
        <v>174.9725</v>
      </c>
      <c r="N138" s="22">
        <v>274.96440000000001</v>
      </c>
      <c r="O138" s="22">
        <v>96.848969999999994</v>
      </c>
      <c r="P138">
        <v>1.637203</v>
      </c>
      <c r="Q138" s="25">
        <v>2696.72</v>
      </c>
    </row>
    <row r="139" spans="1:17" x14ac:dyDescent="0.3">
      <c r="A139" s="11">
        <v>40451</v>
      </c>
      <c r="B139" s="17">
        <f t="shared" si="6"/>
        <v>9</v>
      </c>
      <c r="C139" s="18">
        <f t="shared" si="7"/>
        <v>2010</v>
      </c>
      <c r="D139" s="12">
        <v>118.52794952819998</v>
      </c>
      <c r="E139" s="12">
        <v>398.08092537179999</v>
      </c>
      <c r="F139" s="12">
        <v>459.5021949078</v>
      </c>
      <c r="G139" s="12">
        <v>201.61126249380001</v>
      </c>
      <c r="H139" s="12">
        <v>313.69518624599999</v>
      </c>
      <c r="I139" s="12">
        <v>95.862224422799997</v>
      </c>
      <c r="J139" s="22">
        <v>109.4913</v>
      </c>
      <c r="K139" s="22">
        <v>395.99680000000001</v>
      </c>
      <c r="L139" s="22">
        <v>398.81720000000001</v>
      </c>
      <c r="M139" s="22">
        <v>183.56010000000001</v>
      </c>
      <c r="N139" s="22">
        <v>293.58249999999998</v>
      </c>
      <c r="O139" s="22">
        <v>98.789680000000004</v>
      </c>
      <c r="P139">
        <v>1.630641</v>
      </c>
      <c r="Q139" s="25">
        <v>2867.58</v>
      </c>
    </row>
    <row r="140" spans="1:17" x14ac:dyDescent="0.3">
      <c r="A140" s="11">
        <v>40480</v>
      </c>
      <c r="B140" s="17">
        <f t="shared" si="6"/>
        <v>10</v>
      </c>
      <c r="C140" s="18">
        <f t="shared" si="7"/>
        <v>2010</v>
      </c>
      <c r="D140" s="12">
        <v>119.81139180150002</v>
      </c>
      <c r="E140" s="12">
        <v>402.84782505099997</v>
      </c>
      <c r="F140" s="12">
        <v>475.09208941599996</v>
      </c>
      <c r="G140" s="12">
        <v>208.33857513699999</v>
      </c>
      <c r="H140" s="12">
        <v>337.3985458235</v>
      </c>
      <c r="I140" s="12">
        <v>101.06125534750001</v>
      </c>
      <c r="J140" s="22">
        <v>112.7837</v>
      </c>
      <c r="K140" s="22">
        <v>407.74</v>
      </c>
      <c r="L140" s="22">
        <v>439.95650000000001</v>
      </c>
      <c r="M140" s="22">
        <v>195.51310000000001</v>
      </c>
      <c r="N140" s="22">
        <v>329.45530000000002</v>
      </c>
      <c r="O140" s="22">
        <v>103.28579999999999</v>
      </c>
      <c r="P140">
        <v>1.6415709999999999</v>
      </c>
      <c r="Q140" s="25">
        <v>2936.15</v>
      </c>
    </row>
    <row r="141" spans="1:17" x14ac:dyDescent="0.3">
      <c r="A141" s="11">
        <v>40512</v>
      </c>
      <c r="B141" s="17">
        <f t="shared" si="6"/>
        <v>11</v>
      </c>
      <c r="C141" s="18">
        <f t="shared" si="7"/>
        <v>2010</v>
      </c>
      <c r="D141" s="12">
        <v>118.8314171727</v>
      </c>
      <c r="E141" s="12">
        <v>392.9220317283</v>
      </c>
      <c r="F141" s="12">
        <v>462.91993117050009</v>
      </c>
      <c r="G141" s="12">
        <v>201.34388116350001</v>
      </c>
      <c r="H141" s="12">
        <v>339.4665273741</v>
      </c>
      <c r="I141" s="12">
        <v>97.0954574796</v>
      </c>
      <c r="J141" s="22">
        <v>109.78230000000001</v>
      </c>
      <c r="K141" s="22">
        <v>400.95600000000002</v>
      </c>
      <c r="L141" s="22">
        <v>418.71390000000002</v>
      </c>
      <c r="M141" s="22">
        <v>188.738</v>
      </c>
      <c r="N141" s="22">
        <v>326.65429999999998</v>
      </c>
      <c r="O141" s="22">
        <v>98.755939999999995</v>
      </c>
      <c r="P141">
        <v>1.6509799999999999</v>
      </c>
      <c r="Q141" s="25">
        <v>2861.61</v>
      </c>
    </row>
    <row r="142" spans="1:17" x14ac:dyDescent="0.3">
      <c r="A142" s="11">
        <v>40543</v>
      </c>
      <c r="B142" s="17">
        <f t="shared" si="6"/>
        <v>12</v>
      </c>
      <c r="C142" s="18">
        <f t="shared" si="7"/>
        <v>2010</v>
      </c>
      <c r="D142" s="12">
        <v>129.12090436349999</v>
      </c>
      <c r="E142" s="12">
        <v>414.28767612749999</v>
      </c>
      <c r="F142" s="12">
        <v>510.41920508250001</v>
      </c>
      <c r="G142" s="12">
        <v>217.6292446965</v>
      </c>
      <c r="H142" s="12">
        <v>382.19066206649995</v>
      </c>
      <c r="I142" s="12">
        <v>100.36619473650001</v>
      </c>
      <c r="J142" s="22">
        <v>117.53440000000001</v>
      </c>
      <c r="K142" s="22">
        <v>416.26179999999999</v>
      </c>
      <c r="L142" s="22">
        <v>463.48849999999999</v>
      </c>
      <c r="M142" s="22">
        <v>200.35230000000001</v>
      </c>
      <c r="N142" s="22">
        <v>377.3458</v>
      </c>
      <c r="O142" s="22">
        <v>97.247389999999996</v>
      </c>
      <c r="P142">
        <v>1.6084039999999999</v>
      </c>
      <c r="Q142" s="25">
        <v>3062.85</v>
      </c>
    </row>
    <row r="143" spans="1:17" x14ac:dyDescent="0.3">
      <c r="A143" s="11">
        <v>40574</v>
      </c>
      <c r="B143" s="17">
        <f t="shared" si="6"/>
        <v>1</v>
      </c>
      <c r="C143" s="18">
        <f t="shared" si="7"/>
        <v>2011</v>
      </c>
      <c r="D143" s="12">
        <v>125.72478920410001</v>
      </c>
      <c r="E143" s="12">
        <v>392.44594806730004</v>
      </c>
      <c r="F143" s="12">
        <v>528.5904515284999</v>
      </c>
      <c r="G143" s="12">
        <v>221.17982338689998</v>
      </c>
      <c r="H143" s="12">
        <v>355.99041906219998</v>
      </c>
      <c r="I143" s="12">
        <v>97.049592366100001</v>
      </c>
      <c r="J143" s="22">
        <v>113.7979</v>
      </c>
      <c r="K143" s="22">
        <v>404.98059999999998</v>
      </c>
      <c r="L143" s="22">
        <v>488.64339999999999</v>
      </c>
      <c r="M143" s="22">
        <v>203.52889999999999</v>
      </c>
      <c r="N143" s="22">
        <v>353.1782</v>
      </c>
      <c r="O143" s="22">
        <v>97.895880000000005</v>
      </c>
      <c r="P143">
        <v>1.6009580000000001</v>
      </c>
      <c r="Q143" s="25">
        <v>3044.27</v>
      </c>
    </row>
    <row r="144" spans="1:17" x14ac:dyDescent="0.3">
      <c r="A144" s="11">
        <v>40602</v>
      </c>
      <c r="B144" s="17">
        <f t="shared" si="6"/>
        <v>2</v>
      </c>
      <c r="C144" s="18">
        <f t="shared" si="7"/>
        <v>2011</v>
      </c>
      <c r="D144" s="12">
        <v>127.96574630719999</v>
      </c>
      <c r="E144" s="12">
        <v>399.83663491460004</v>
      </c>
      <c r="F144" s="12">
        <v>542.26497121439991</v>
      </c>
      <c r="G144" s="12">
        <v>219.64409081880001</v>
      </c>
      <c r="H144" s="12">
        <v>368.71706001480004</v>
      </c>
      <c r="I144" s="12">
        <v>102.5924124334</v>
      </c>
      <c r="J144" s="22">
        <v>110.46850000000001</v>
      </c>
      <c r="K144" s="22">
        <v>400.76620000000003</v>
      </c>
      <c r="L144" s="22">
        <v>507.64800000000002</v>
      </c>
      <c r="M144" s="22">
        <v>199.41909999999999</v>
      </c>
      <c r="N144" s="22">
        <v>371.40910000000002</v>
      </c>
      <c r="O144" s="22">
        <v>97.560169999999999</v>
      </c>
      <c r="P144">
        <v>1.619823</v>
      </c>
      <c r="Q144" s="25">
        <v>3106.58</v>
      </c>
    </row>
    <row r="145" spans="1:17" x14ac:dyDescent="0.3">
      <c r="A145" s="11">
        <v>40633</v>
      </c>
      <c r="B145" s="17">
        <f t="shared" si="6"/>
        <v>3</v>
      </c>
      <c r="C145" s="18">
        <f t="shared" si="7"/>
        <v>2011</v>
      </c>
      <c r="D145" s="12">
        <v>123.06741883209999</v>
      </c>
      <c r="E145" s="12">
        <v>400.60433838610004</v>
      </c>
      <c r="F145" s="12">
        <v>540.04641031649999</v>
      </c>
      <c r="G145" s="12">
        <v>222.05012011149998</v>
      </c>
      <c r="H145" s="12">
        <v>367.41113165849998</v>
      </c>
      <c r="I145" s="12">
        <v>103.26160176069999</v>
      </c>
      <c r="J145" s="22">
        <v>108.2623</v>
      </c>
      <c r="K145" s="22">
        <v>406.91930000000002</v>
      </c>
      <c r="L145" s="22">
        <v>516.68550000000005</v>
      </c>
      <c r="M145" s="22">
        <v>203.6234</v>
      </c>
      <c r="N145" s="22">
        <v>376.93639999999999</v>
      </c>
      <c r="O145" s="22">
        <v>98.694900000000004</v>
      </c>
      <c r="P145">
        <v>1.622193</v>
      </c>
      <c r="Q145" s="25">
        <v>3067.73</v>
      </c>
    </row>
    <row r="146" spans="1:17" x14ac:dyDescent="0.3">
      <c r="A146" s="11">
        <v>40661</v>
      </c>
      <c r="B146" s="17">
        <f t="shared" si="6"/>
        <v>4</v>
      </c>
      <c r="C146" s="18">
        <f t="shared" si="7"/>
        <v>2011</v>
      </c>
      <c r="D146" s="12">
        <v>131.86817023510002</v>
      </c>
      <c r="E146" s="12">
        <v>418.09466880579998</v>
      </c>
      <c r="F146" s="12">
        <v>548.66792007800007</v>
      </c>
      <c r="G146" s="12">
        <v>230.59600000110001</v>
      </c>
      <c r="H146" s="12">
        <v>369.28745896629999</v>
      </c>
      <c r="I146" s="12">
        <v>106.74532890140001</v>
      </c>
      <c r="J146" s="22">
        <v>125.08329999999999</v>
      </c>
      <c r="K146" s="22">
        <v>419.6848</v>
      </c>
      <c r="L146" s="22">
        <v>548.70000000000005</v>
      </c>
      <c r="M146" s="22">
        <v>224.3673</v>
      </c>
      <c r="N146" s="22">
        <v>408.80250000000001</v>
      </c>
      <c r="O146" s="22">
        <v>100.2676</v>
      </c>
      <c r="P146">
        <v>1.630976</v>
      </c>
      <c r="Q146" s="25">
        <v>3155.03</v>
      </c>
    </row>
    <row r="147" spans="1:17" x14ac:dyDescent="0.3">
      <c r="A147" s="11">
        <v>40694</v>
      </c>
      <c r="B147" s="17">
        <f t="shared" si="6"/>
        <v>5</v>
      </c>
      <c r="C147" s="18">
        <f t="shared" si="7"/>
        <v>2011</v>
      </c>
      <c r="D147" s="12">
        <v>131.7824679343</v>
      </c>
      <c r="E147" s="12">
        <v>430.97482359200001</v>
      </c>
      <c r="F147" s="12">
        <v>525.98603079290001</v>
      </c>
      <c r="G147" s="12">
        <v>229.90410228650003</v>
      </c>
      <c r="H147" s="12">
        <v>363.51642235110006</v>
      </c>
      <c r="I147" s="12">
        <v>107.41552538750001</v>
      </c>
      <c r="J147" s="22">
        <v>119.70780000000001</v>
      </c>
      <c r="K147" s="22">
        <v>421.41539999999998</v>
      </c>
      <c r="L147" s="22">
        <v>548.19669999999996</v>
      </c>
      <c r="M147" s="22">
        <v>229.18090000000001</v>
      </c>
      <c r="N147" s="22">
        <v>412.71080000000001</v>
      </c>
      <c r="O147" s="22">
        <v>102.547</v>
      </c>
      <c r="P147">
        <v>1.6154029999999999</v>
      </c>
      <c r="Q147" s="25">
        <v>3121.07</v>
      </c>
    </row>
    <row r="148" spans="1:17" x14ac:dyDescent="0.3">
      <c r="A148" s="11">
        <v>40724</v>
      </c>
      <c r="B148" s="17">
        <f t="shared" si="6"/>
        <v>6</v>
      </c>
      <c r="C148" s="18">
        <f t="shared" si="7"/>
        <v>2011</v>
      </c>
      <c r="D148" s="12">
        <v>131.02984113119999</v>
      </c>
      <c r="E148" s="12">
        <v>424.11865779360005</v>
      </c>
      <c r="F148" s="12">
        <v>524.78692445520005</v>
      </c>
      <c r="G148" s="12">
        <v>229.50256427999997</v>
      </c>
      <c r="H148" s="12">
        <v>368.69774380559994</v>
      </c>
      <c r="I148" s="12">
        <v>107.24823925199999</v>
      </c>
      <c r="J148" s="22">
        <v>121.45829999999999</v>
      </c>
      <c r="K148" s="22">
        <v>420.62099999999998</v>
      </c>
      <c r="L148" s="22">
        <v>558.45460000000003</v>
      </c>
      <c r="M148" s="22">
        <v>225.87350000000001</v>
      </c>
      <c r="N148" s="22">
        <v>425.35410000000002</v>
      </c>
      <c r="O148" s="22">
        <v>103.3653</v>
      </c>
      <c r="P148">
        <v>1.614018</v>
      </c>
      <c r="Q148" s="25">
        <v>3096.72</v>
      </c>
    </row>
    <row r="149" spans="1:17" x14ac:dyDescent="0.3">
      <c r="A149" s="11">
        <v>40753</v>
      </c>
      <c r="B149" s="17">
        <f t="shared" si="6"/>
        <v>7</v>
      </c>
      <c r="C149" s="18">
        <f t="shared" si="7"/>
        <v>2011</v>
      </c>
      <c r="D149" s="12">
        <v>124.6922075534</v>
      </c>
      <c r="E149" s="12">
        <v>421.8009524066</v>
      </c>
      <c r="F149" s="12">
        <v>525.92133793379992</v>
      </c>
      <c r="G149" s="12">
        <v>223.19085312459998</v>
      </c>
      <c r="H149" s="12">
        <v>353.24323146520004</v>
      </c>
      <c r="I149" s="12">
        <v>103.68672660099999</v>
      </c>
      <c r="J149" s="22">
        <v>121.066</v>
      </c>
      <c r="K149" s="22">
        <v>426.78629999999998</v>
      </c>
      <c r="L149" s="22">
        <v>577.90309999999999</v>
      </c>
      <c r="M149" s="22">
        <v>247.8947</v>
      </c>
      <c r="N149" s="22">
        <v>383.63150000000002</v>
      </c>
      <c r="O149" s="22">
        <v>101.2069</v>
      </c>
      <c r="P149">
        <v>1.610009</v>
      </c>
      <c r="Q149" s="25">
        <v>3026.02</v>
      </c>
    </row>
    <row r="150" spans="1:17" x14ac:dyDescent="0.3">
      <c r="A150" s="11">
        <v>40786</v>
      </c>
      <c r="B150" s="17">
        <f t="shared" si="6"/>
        <v>8</v>
      </c>
      <c r="C150" s="18">
        <f t="shared" si="7"/>
        <v>2011</v>
      </c>
      <c r="D150" s="12">
        <v>115.30993505619999</v>
      </c>
      <c r="E150" s="12">
        <v>414.31629901159999</v>
      </c>
      <c r="F150" s="12">
        <v>476.46558099790002</v>
      </c>
      <c r="G150" s="12">
        <v>203.73592628579999</v>
      </c>
      <c r="H150" s="12">
        <v>321.79190142250002</v>
      </c>
      <c r="I150" s="12">
        <v>104.08602307310001</v>
      </c>
      <c r="J150" s="22">
        <v>130.3698</v>
      </c>
      <c r="K150" s="22">
        <v>416.8707</v>
      </c>
      <c r="L150" s="22">
        <v>534.66420000000005</v>
      </c>
      <c r="M150" s="22">
        <v>239.69059999999999</v>
      </c>
      <c r="N150" s="22">
        <v>330.19119999999998</v>
      </c>
      <c r="O150" s="22">
        <v>100.5339</v>
      </c>
      <c r="P150">
        <v>1.637073</v>
      </c>
      <c r="Q150" s="25">
        <v>2800.51</v>
      </c>
    </row>
    <row r="151" spans="1:17" x14ac:dyDescent="0.3">
      <c r="A151" s="11">
        <v>40816</v>
      </c>
      <c r="B151" s="17">
        <f t="shared" si="6"/>
        <v>9</v>
      </c>
      <c r="C151" s="18">
        <f t="shared" si="7"/>
        <v>2011</v>
      </c>
      <c r="D151" s="12">
        <v>112.21404721900001</v>
      </c>
      <c r="E151" s="12">
        <v>411.88792193340004</v>
      </c>
      <c r="F151" s="12">
        <v>460.0587607718</v>
      </c>
      <c r="G151" s="12">
        <v>194.25949965379999</v>
      </c>
      <c r="H151" s="12">
        <v>261.19985762920004</v>
      </c>
      <c r="I151" s="12">
        <v>106.14247149460002</v>
      </c>
      <c r="J151" s="22">
        <v>128.09569999999999</v>
      </c>
      <c r="K151" s="22">
        <v>414.0102</v>
      </c>
      <c r="L151" s="22">
        <v>526.98979999999995</v>
      </c>
      <c r="M151" s="22">
        <v>232.01499999999999</v>
      </c>
      <c r="N151" s="22">
        <v>293.06450000000001</v>
      </c>
      <c r="O151" s="22">
        <v>105.37350000000001</v>
      </c>
      <c r="P151">
        <v>1.584524</v>
      </c>
      <c r="Q151" s="25">
        <v>2654.38</v>
      </c>
    </row>
    <row r="152" spans="1:17" x14ac:dyDescent="0.3">
      <c r="A152" s="11">
        <v>40847</v>
      </c>
      <c r="B152" s="17">
        <f t="shared" si="6"/>
        <v>10</v>
      </c>
      <c r="C152" s="18">
        <f t="shared" si="7"/>
        <v>2011</v>
      </c>
      <c r="D152" s="12">
        <v>120.8628096372</v>
      </c>
      <c r="E152" s="12">
        <v>431.91378973260004</v>
      </c>
      <c r="F152" s="12">
        <v>520.30726879980011</v>
      </c>
      <c r="G152" s="12">
        <v>209.07636921900001</v>
      </c>
      <c r="H152" s="12">
        <v>294.05031954540004</v>
      </c>
      <c r="I152" s="12">
        <v>106.41532359420002</v>
      </c>
      <c r="J152" s="22">
        <v>135.83799999999999</v>
      </c>
      <c r="K152" s="22">
        <v>416.77589999999998</v>
      </c>
      <c r="L152" s="22">
        <v>569.48230000000001</v>
      </c>
      <c r="M152" s="22">
        <v>241.9511</v>
      </c>
      <c r="N152" s="22">
        <v>310.32929999999999</v>
      </c>
      <c r="O152" s="22">
        <v>106.65479999999999</v>
      </c>
      <c r="P152">
        <v>1.5701929999999999</v>
      </c>
      <c r="Q152" s="25">
        <v>2860.86</v>
      </c>
    </row>
    <row r="153" spans="1:17" x14ac:dyDescent="0.3">
      <c r="A153" s="11">
        <v>40877</v>
      </c>
      <c r="B153" s="17">
        <f t="shared" si="6"/>
        <v>11</v>
      </c>
      <c r="C153" s="18">
        <f t="shared" si="7"/>
        <v>2011</v>
      </c>
      <c r="D153" s="12">
        <v>120.01374134400001</v>
      </c>
      <c r="E153" s="12">
        <v>441.58685249280001</v>
      </c>
      <c r="F153" s="12">
        <v>523.55207184000005</v>
      </c>
      <c r="G153" s="12">
        <v>209.57807606400002</v>
      </c>
      <c r="H153" s="12">
        <v>293.70899806080001</v>
      </c>
      <c r="I153" s="12">
        <v>107.68563590400001</v>
      </c>
      <c r="J153" s="22">
        <v>141.01179999999999</v>
      </c>
      <c r="K153" s="22">
        <v>438.63339999999999</v>
      </c>
      <c r="L153" s="22">
        <v>569.63229999999999</v>
      </c>
      <c r="M153" s="22">
        <v>247.83789999999999</v>
      </c>
      <c r="N153" s="22">
        <v>314.68579999999997</v>
      </c>
      <c r="O153" s="22">
        <v>106.3618</v>
      </c>
      <c r="P153">
        <v>1.5684720000000001</v>
      </c>
      <c r="Q153" s="25">
        <v>2835.84</v>
      </c>
    </row>
    <row r="154" spans="1:17" x14ac:dyDescent="0.3">
      <c r="A154" s="11">
        <v>40907</v>
      </c>
      <c r="B154" s="17">
        <f t="shared" si="6"/>
        <v>12</v>
      </c>
      <c r="C154" s="18">
        <f t="shared" si="7"/>
        <v>2011</v>
      </c>
      <c r="D154" s="12">
        <v>115.8805466124</v>
      </c>
      <c r="E154" s="12">
        <v>444.46401356639996</v>
      </c>
      <c r="F154" s="12">
        <v>539.68726054160004</v>
      </c>
      <c r="G154" s="12">
        <v>210.29072672760003</v>
      </c>
      <c r="H154" s="12">
        <v>304.92842266959997</v>
      </c>
      <c r="I154" s="12">
        <v>104.81069132640002</v>
      </c>
      <c r="J154" s="22">
        <v>139.08420000000001</v>
      </c>
      <c r="K154" s="22">
        <v>434.47239999999999</v>
      </c>
      <c r="L154" s="22">
        <v>591.43449999999996</v>
      </c>
      <c r="M154" s="22">
        <v>249.44810000000001</v>
      </c>
      <c r="N154" s="22">
        <v>324.05250000000001</v>
      </c>
      <c r="O154" s="22">
        <v>104.6317</v>
      </c>
      <c r="P154">
        <v>1.5494810000000001</v>
      </c>
      <c r="Q154" s="25">
        <v>2857.88</v>
      </c>
    </row>
    <row r="155" spans="1:17" x14ac:dyDescent="0.3">
      <c r="A155" s="11">
        <v>40939</v>
      </c>
      <c r="B155" s="17">
        <f t="shared" si="6"/>
        <v>1</v>
      </c>
      <c r="C155" s="18">
        <f t="shared" si="7"/>
        <v>2012</v>
      </c>
      <c r="D155" s="12">
        <v>121.2305443696</v>
      </c>
      <c r="E155" s="12">
        <v>427.14188542869994</v>
      </c>
      <c r="F155" s="12">
        <v>534.34209225669997</v>
      </c>
      <c r="G155" s="12">
        <v>218.25874474829999</v>
      </c>
      <c r="H155" s="12">
        <v>345.42664279280001</v>
      </c>
      <c r="I155" s="12">
        <v>104.3902444152</v>
      </c>
      <c r="J155" s="22">
        <v>143.64080000000001</v>
      </c>
      <c r="K155" s="22">
        <v>409.19760000000002</v>
      </c>
      <c r="L155" s="22">
        <v>566.26440000000002</v>
      </c>
      <c r="M155" s="22">
        <v>254.19829999999999</v>
      </c>
      <c r="N155" s="22">
        <v>356.6241</v>
      </c>
      <c r="O155" s="22">
        <v>103.86320000000001</v>
      </c>
      <c r="P155">
        <v>1.5513079999999999</v>
      </c>
      <c r="Q155" s="25">
        <v>2932.91</v>
      </c>
    </row>
    <row r="156" spans="1:17" x14ac:dyDescent="0.3">
      <c r="A156" s="11">
        <v>40968</v>
      </c>
      <c r="B156" s="17">
        <f t="shared" si="6"/>
        <v>2</v>
      </c>
      <c r="C156" s="18">
        <f t="shared" si="7"/>
        <v>2012</v>
      </c>
      <c r="D156" s="12">
        <v>129.88181335399997</v>
      </c>
      <c r="E156" s="12">
        <v>450.13745920029999</v>
      </c>
      <c r="F156" s="12">
        <v>552.58028068939996</v>
      </c>
      <c r="G156" s="12">
        <v>234.6934056051</v>
      </c>
      <c r="H156" s="12">
        <v>344.86456238869994</v>
      </c>
      <c r="I156" s="12">
        <v>107.3928583702</v>
      </c>
      <c r="J156" s="22">
        <v>134.41730000000001</v>
      </c>
      <c r="K156" s="22">
        <v>426.8546</v>
      </c>
      <c r="L156" s="22">
        <v>583.63419999999996</v>
      </c>
      <c r="M156" s="22">
        <v>255.03620000000001</v>
      </c>
      <c r="N156" s="22">
        <v>335.56540000000001</v>
      </c>
      <c r="O156" s="22">
        <v>104.6558</v>
      </c>
      <c r="P156">
        <v>1.5931690000000001</v>
      </c>
      <c r="Q156" s="25">
        <v>3043.91</v>
      </c>
    </row>
    <row r="157" spans="1:17" x14ac:dyDescent="0.3">
      <c r="A157" s="11">
        <v>40998</v>
      </c>
      <c r="B157" s="17">
        <f t="shared" si="6"/>
        <v>3</v>
      </c>
      <c r="C157" s="18">
        <f t="shared" si="7"/>
        <v>2012</v>
      </c>
      <c r="D157" s="12">
        <v>134.573639453</v>
      </c>
      <c r="E157" s="12">
        <v>453.71486319059994</v>
      </c>
      <c r="F157" s="12">
        <v>528.59632910699997</v>
      </c>
      <c r="G157" s="12">
        <v>236.09631002980004</v>
      </c>
      <c r="H157" s="12">
        <v>319.49191841380002</v>
      </c>
      <c r="I157" s="12">
        <v>108.52857670600001</v>
      </c>
      <c r="J157" s="22">
        <v>137.21969999999999</v>
      </c>
      <c r="K157" s="22">
        <v>429.53309999999999</v>
      </c>
      <c r="L157" s="22">
        <v>559.21400000000006</v>
      </c>
      <c r="M157" s="22">
        <v>256.76760000000002</v>
      </c>
      <c r="N157" s="22">
        <v>314.56920000000002</v>
      </c>
      <c r="O157" s="22">
        <v>106.5973</v>
      </c>
      <c r="P157">
        <v>1.5784739999999999</v>
      </c>
      <c r="Q157" s="25">
        <v>3002.78</v>
      </c>
    </row>
    <row r="158" spans="1:17" x14ac:dyDescent="0.3">
      <c r="A158" s="11">
        <v>41029</v>
      </c>
      <c r="B158" s="17">
        <f t="shared" si="6"/>
        <v>4</v>
      </c>
      <c r="C158" s="18">
        <f t="shared" si="7"/>
        <v>2012</v>
      </c>
      <c r="D158" s="12">
        <v>132.57575826299998</v>
      </c>
      <c r="E158" s="12">
        <v>454.48584877800005</v>
      </c>
      <c r="F158" s="12">
        <v>526.48999774020001</v>
      </c>
      <c r="G158" s="12">
        <v>234.32148714779998</v>
      </c>
      <c r="H158" s="12">
        <v>321.61804055549999</v>
      </c>
      <c r="I158" s="12">
        <v>110.55068446499999</v>
      </c>
      <c r="J158" s="22">
        <v>132.44999999999999</v>
      </c>
      <c r="K158" s="22">
        <v>466.44670000000002</v>
      </c>
      <c r="L158" s="22">
        <v>550.06640000000004</v>
      </c>
      <c r="M158" s="22">
        <v>252.46260000000001</v>
      </c>
      <c r="N158" s="22">
        <v>304.26929999999999</v>
      </c>
      <c r="O158" s="22">
        <v>109.5001</v>
      </c>
      <c r="P158">
        <v>1.574832</v>
      </c>
      <c r="Q158" s="25">
        <v>2984.67</v>
      </c>
    </row>
    <row r="159" spans="1:17" x14ac:dyDescent="0.3">
      <c r="A159" s="11">
        <v>41060</v>
      </c>
      <c r="B159" s="17">
        <f t="shared" si="6"/>
        <v>5</v>
      </c>
      <c r="C159" s="18">
        <f t="shared" si="7"/>
        <v>2012</v>
      </c>
      <c r="D159" s="12">
        <v>126.71722629600001</v>
      </c>
      <c r="E159" s="12">
        <v>437.37443598640004</v>
      </c>
      <c r="F159" s="12">
        <v>472.59520269690006</v>
      </c>
      <c r="G159" s="12">
        <v>220.23687140590002</v>
      </c>
      <c r="H159" s="12">
        <v>271.64218150100004</v>
      </c>
      <c r="I159" s="12">
        <v>110.4486463881</v>
      </c>
      <c r="J159" s="22">
        <v>131.84819999999999</v>
      </c>
      <c r="K159" s="22">
        <v>441.2346</v>
      </c>
      <c r="L159" s="22">
        <v>497.86970000000002</v>
      </c>
      <c r="M159" s="22">
        <v>237.1345</v>
      </c>
      <c r="N159" s="22">
        <v>264.34750000000003</v>
      </c>
      <c r="O159" s="22">
        <v>107</v>
      </c>
      <c r="P159">
        <v>1.557566</v>
      </c>
      <c r="Q159" s="25">
        <v>2767.09</v>
      </c>
    </row>
    <row r="160" spans="1:17" x14ac:dyDescent="0.3">
      <c r="A160" s="11">
        <v>41089</v>
      </c>
      <c r="B160" s="17">
        <f t="shared" si="6"/>
        <v>6</v>
      </c>
      <c r="C160" s="18">
        <f t="shared" si="7"/>
        <v>2012</v>
      </c>
      <c r="D160" s="12">
        <v>132.57529565999999</v>
      </c>
      <c r="E160" s="12">
        <v>444.69434054949994</v>
      </c>
      <c r="F160" s="12">
        <v>512.3602269365</v>
      </c>
      <c r="G160" s="12">
        <v>228.64126417750001</v>
      </c>
      <c r="H160" s="12">
        <v>290.41240927849998</v>
      </c>
      <c r="I160" s="12">
        <v>117.73961268399999</v>
      </c>
      <c r="J160" s="22">
        <v>141.56270000000001</v>
      </c>
      <c r="K160" s="22">
        <v>452.36700000000002</v>
      </c>
      <c r="L160" s="22">
        <v>540.63599999999997</v>
      </c>
      <c r="M160" s="22">
        <v>235.06360000000001</v>
      </c>
      <c r="N160" s="22">
        <v>277.10570000000001</v>
      </c>
      <c r="O160" s="22">
        <v>115.0377</v>
      </c>
      <c r="P160">
        <v>1.5615749999999999</v>
      </c>
      <c r="Q160" s="25">
        <v>2891.45</v>
      </c>
    </row>
    <row r="161" spans="1:17" x14ac:dyDescent="0.3">
      <c r="A161" s="11">
        <v>41121</v>
      </c>
      <c r="B161" s="17">
        <f t="shared" si="6"/>
        <v>7</v>
      </c>
      <c r="C161" s="18">
        <f t="shared" si="7"/>
        <v>2012</v>
      </c>
      <c r="D161" s="12">
        <v>133.69143598810001</v>
      </c>
      <c r="E161" s="12">
        <v>463.50706397890002</v>
      </c>
      <c r="F161" s="12">
        <v>514.36545295890005</v>
      </c>
      <c r="G161" s="12">
        <v>234.37840036209997</v>
      </c>
      <c r="H161" s="12">
        <v>286.70033652399997</v>
      </c>
      <c r="I161" s="12">
        <v>115.4121570185</v>
      </c>
      <c r="J161" s="22">
        <v>137.42060000000001</v>
      </c>
      <c r="K161" s="22">
        <v>463.31490000000002</v>
      </c>
      <c r="L161" s="22">
        <v>526.89599999999996</v>
      </c>
      <c r="M161" s="22">
        <v>239.636</v>
      </c>
      <c r="N161" s="22">
        <v>254.8</v>
      </c>
      <c r="O161" s="22">
        <v>111.39830000000001</v>
      </c>
      <c r="P161">
        <v>1.5093669999999999</v>
      </c>
      <c r="Q161" s="25">
        <v>2927.27</v>
      </c>
    </row>
    <row r="162" spans="1:17" x14ac:dyDescent="0.3">
      <c r="A162" s="11">
        <v>41152</v>
      </c>
      <c r="B162" s="17">
        <f t="shared" si="6"/>
        <v>8</v>
      </c>
      <c r="C162" s="18">
        <f t="shared" si="7"/>
        <v>2012</v>
      </c>
      <c r="D162" s="12">
        <v>139.88376334119999</v>
      </c>
      <c r="E162" s="12">
        <v>465.5593095127</v>
      </c>
      <c r="F162" s="12">
        <v>526.47090604300001</v>
      </c>
      <c r="G162" s="12">
        <v>241.47508799030001</v>
      </c>
      <c r="H162" s="12">
        <v>282.6041885862</v>
      </c>
      <c r="I162" s="12">
        <v>118.76831038849998</v>
      </c>
      <c r="J162" s="22">
        <v>150.88030000000001</v>
      </c>
      <c r="K162" s="22">
        <v>463.85149999999999</v>
      </c>
      <c r="L162" s="22">
        <v>545.8021</v>
      </c>
      <c r="M162" s="22">
        <v>245.7978</v>
      </c>
      <c r="N162" s="22">
        <v>257.83800000000002</v>
      </c>
      <c r="O162" s="22">
        <v>116.54819999999999</v>
      </c>
      <c r="P162">
        <v>1.496373</v>
      </c>
      <c r="Q162" s="25">
        <v>2972.63</v>
      </c>
    </row>
    <row r="163" spans="1:17" x14ac:dyDescent="0.3">
      <c r="A163" s="11">
        <v>41180</v>
      </c>
      <c r="B163" s="17">
        <f t="shared" si="6"/>
        <v>9</v>
      </c>
      <c r="C163" s="18">
        <f t="shared" si="7"/>
        <v>2012</v>
      </c>
      <c r="D163" s="12">
        <v>140.522381196</v>
      </c>
      <c r="E163" s="12">
        <v>457.25168830619998</v>
      </c>
      <c r="F163" s="12">
        <v>518.00262417479996</v>
      </c>
      <c r="G163" s="12">
        <v>247.38681727319997</v>
      </c>
      <c r="H163" s="12">
        <v>297.0742388754</v>
      </c>
      <c r="I163" s="12">
        <v>120.396431964</v>
      </c>
      <c r="J163" s="22">
        <v>150.8329</v>
      </c>
      <c r="K163" s="22">
        <v>449.71789999999999</v>
      </c>
      <c r="L163" s="22">
        <v>534.35969999999998</v>
      </c>
      <c r="M163" s="22">
        <v>244.09979999999999</v>
      </c>
      <c r="N163" s="22">
        <v>267.07339999999999</v>
      </c>
      <c r="O163" s="22">
        <v>116.61060000000001</v>
      </c>
      <c r="P163">
        <v>1.5449900000000001</v>
      </c>
      <c r="Q163" s="25">
        <v>2998.86</v>
      </c>
    </row>
    <row r="164" spans="1:17" x14ac:dyDescent="0.3">
      <c r="A164" s="11">
        <v>41213</v>
      </c>
      <c r="B164" s="17">
        <f t="shared" si="6"/>
        <v>10</v>
      </c>
      <c r="C164" s="18">
        <f t="shared" si="7"/>
        <v>2012</v>
      </c>
      <c r="D164" s="12">
        <v>147.41345991600002</v>
      </c>
      <c r="E164" s="12">
        <v>458.248407972</v>
      </c>
      <c r="F164" s="12">
        <v>512.34893566000005</v>
      </c>
      <c r="G164" s="12">
        <v>248.696170048</v>
      </c>
      <c r="H164" s="12">
        <v>304.42721226400005</v>
      </c>
      <c r="I164" s="12">
        <v>121.95871829199999</v>
      </c>
      <c r="J164" s="22">
        <v>146.5581</v>
      </c>
      <c r="K164" s="22">
        <v>450.35509999999999</v>
      </c>
      <c r="L164" s="22">
        <v>526.03920000000005</v>
      </c>
      <c r="M164" s="22">
        <v>242.96729999999999</v>
      </c>
      <c r="N164" s="22">
        <v>278.46519999999998</v>
      </c>
      <c r="O164" s="22">
        <v>115.56</v>
      </c>
      <c r="P164">
        <v>1.533534</v>
      </c>
      <c r="Q164" s="25">
        <v>3024.4</v>
      </c>
    </row>
    <row r="165" spans="1:17" x14ac:dyDescent="0.3">
      <c r="A165" s="11">
        <v>41243</v>
      </c>
      <c r="B165" s="17">
        <f t="shared" si="6"/>
        <v>11</v>
      </c>
      <c r="C165" s="18">
        <f t="shared" si="7"/>
        <v>2012</v>
      </c>
      <c r="D165" s="12">
        <v>152.57659492599998</v>
      </c>
      <c r="E165" s="12">
        <v>480.20149907799998</v>
      </c>
      <c r="F165" s="12">
        <v>498.96049136500005</v>
      </c>
      <c r="G165" s="12">
        <v>253.90388739800002</v>
      </c>
      <c r="H165" s="12">
        <v>299.20828572599999</v>
      </c>
      <c r="I165" s="12">
        <v>121.410892848</v>
      </c>
      <c r="J165" s="22">
        <v>145.04159999999999</v>
      </c>
      <c r="K165" s="22">
        <v>478.51100000000002</v>
      </c>
      <c r="L165" s="22">
        <v>513.57119999999998</v>
      </c>
      <c r="M165" s="22">
        <v>249.93530000000001</v>
      </c>
      <c r="N165" s="22">
        <v>283.0231</v>
      </c>
      <c r="O165" s="22">
        <v>118.849</v>
      </c>
      <c r="P165">
        <v>1.5067379999999999</v>
      </c>
      <c r="Q165" s="25">
        <v>3065.3</v>
      </c>
    </row>
    <row r="166" spans="1:17" x14ac:dyDescent="0.3">
      <c r="A166" s="11">
        <v>41274</v>
      </c>
      <c r="B166" s="17">
        <f t="shared" si="6"/>
        <v>12</v>
      </c>
      <c r="C166" s="18">
        <f t="shared" si="7"/>
        <v>2012</v>
      </c>
      <c r="D166" s="12">
        <v>154.50364146460001</v>
      </c>
      <c r="E166" s="12">
        <v>468.89240603439993</v>
      </c>
      <c r="F166" s="12">
        <v>494.96097424769994</v>
      </c>
      <c r="G166" s="12">
        <v>253.53059386889998</v>
      </c>
      <c r="H166" s="12">
        <v>321.2555160878</v>
      </c>
      <c r="I166" s="12">
        <v>121.8176815134</v>
      </c>
      <c r="J166" s="22">
        <v>143.61600000000001</v>
      </c>
      <c r="K166" s="22">
        <v>471.65609999999998</v>
      </c>
      <c r="L166" s="22">
        <v>514.17819999999995</v>
      </c>
      <c r="M166" s="22">
        <v>244.97659999999999</v>
      </c>
      <c r="N166" s="22">
        <v>304.12450000000001</v>
      </c>
      <c r="O166" s="22">
        <v>116.4622</v>
      </c>
      <c r="P166">
        <v>1.5106980000000001</v>
      </c>
      <c r="Q166" s="25">
        <v>3093.41</v>
      </c>
    </row>
    <row r="167" spans="1:17" x14ac:dyDescent="0.3">
      <c r="A167" s="11">
        <v>41305</v>
      </c>
      <c r="B167" s="17">
        <f t="shared" si="6"/>
        <v>1</v>
      </c>
      <c r="C167" s="18">
        <f t="shared" si="7"/>
        <v>2013</v>
      </c>
      <c r="D167" s="12">
        <v>162.3356568486</v>
      </c>
      <c r="E167" s="12">
        <v>495.50234943699996</v>
      </c>
      <c r="F167" s="12">
        <v>528.82155655320003</v>
      </c>
      <c r="G167" s="12">
        <v>266.22994862100001</v>
      </c>
      <c r="H167" s="12">
        <v>326.82007676040001</v>
      </c>
      <c r="I167" s="12">
        <v>124.2152641162</v>
      </c>
      <c r="J167" s="22">
        <v>162.25960000000001</v>
      </c>
      <c r="K167" s="22">
        <v>490.2328</v>
      </c>
      <c r="L167" s="22">
        <v>545.59950000000003</v>
      </c>
      <c r="M167" s="22">
        <v>256.30399999999997</v>
      </c>
      <c r="N167" s="22">
        <v>311.09480000000002</v>
      </c>
      <c r="O167" s="22">
        <v>119.40730000000001</v>
      </c>
      <c r="P167">
        <v>1.5291600000000001</v>
      </c>
      <c r="Q167" s="25">
        <v>3287.38</v>
      </c>
    </row>
    <row r="168" spans="1:17" x14ac:dyDescent="0.3">
      <c r="A168" s="11">
        <v>41333</v>
      </c>
      <c r="B168" s="17">
        <f t="shared" si="6"/>
        <v>2</v>
      </c>
      <c r="C168" s="18">
        <f t="shared" si="7"/>
        <v>2013</v>
      </c>
      <c r="D168" s="12">
        <v>169.79662267809999</v>
      </c>
      <c r="E168" s="12">
        <v>515.18759513649991</v>
      </c>
      <c r="F168" s="12">
        <v>516.49221603540002</v>
      </c>
      <c r="G168" s="12">
        <v>282.89259433269996</v>
      </c>
      <c r="H168" s="12">
        <v>325.57008629199998</v>
      </c>
      <c r="I168" s="12">
        <v>127.33432902630001</v>
      </c>
      <c r="J168" s="22">
        <v>154.91849999999999</v>
      </c>
      <c r="K168" s="22">
        <v>497.44159999999999</v>
      </c>
      <c r="L168" s="22">
        <v>544.8329</v>
      </c>
      <c r="M168" s="22">
        <v>276.7568</v>
      </c>
      <c r="N168" s="22">
        <v>315.20659999999998</v>
      </c>
      <c r="O168" s="22">
        <v>122.361</v>
      </c>
      <c r="P168">
        <v>1.5258689999999999</v>
      </c>
      <c r="Q168" s="25">
        <v>3349.39</v>
      </c>
    </row>
    <row r="169" spans="1:17" x14ac:dyDescent="0.3">
      <c r="A169" s="11">
        <v>41361</v>
      </c>
      <c r="B169" s="17">
        <f t="shared" si="6"/>
        <v>3</v>
      </c>
      <c r="C169" s="18">
        <f t="shared" si="7"/>
        <v>2013</v>
      </c>
      <c r="D169" s="12">
        <v>177.06020864639999</v>
      </c>
      <c r="E169" s="12">
        <v>534.44507334239995</v>
      </c>
      <c r="F169" s="12">
        <v>514.76464377599996</v>
      </c>
      <c r="G169" s="12">
        <v>296.60964574079998</v>
      </c>
      <c r="H169" s="12">
        <v>298.06460558399999</v>
      </c>
      <c r="I169" s="12">
        <v>131.33042659200001</v>
      </c>
      <c r="J169" s="22">
        <v>166.31129999999999</v>
      </c>
      <c r="K169" s="22">
        <v>499.88260000000002</v>
      </c>
      <c r="L169" s="22">
        <v>536.40539999999999</v>
      </c>
      <c r="M169" s="22">
        <v>295.05119999999999</v>
      </c>
      <c r="N169" s="22">
        <v>304.11509999999998</v>
      </c>
      <c r="O169" s="22">
        <v>126.194</v>
      </c>
      <c r="P169">
        <v>1.512227</v>
      </c>
      <c r="Q169" s="25">
        <v>3380.64</v>
      </c>
    </row>
    <row r="170" spans="1:17" x14ac:dyDescent="0.3">
      <c r="A170" s="11">
        <v>41394</v>
      </c>
      <c r="B170" s="17">
        <f t="shared" si="6"/>
        <v>4</v>
      </c>
      <c r="C170" s="18">
        <f t="shared" si="7"/>
        <v>2013</v>
      </c>
      <c r="D170" s="12">
        <v>180.57427630559999</v>
      </c>
      <c r="E170" s="12">
        <v>530.06366087879996</v>
      </c>
      <c r="F170" s="12">
        <v>515.61684953220004</v>
      </c>
      <c r="G170" s="12">
        <v>292.44370716000003</v>
      </c>
      <c r="H170" s="12">
        <v>279.1450819758</v>
      </c>
      <c r="I170" s="12">
        <v>137.76159158639999</v>
      </c>
      <c r="J170" s="22">
        <v>171.98519999999999</v>
      </c>
      <c r="K170" s="22">
        <v>506.12430000000001</v>
      </c>
      <c r="L170" s="22">
        <v>529.41510000000005</v>
      </c>
      <c r="M170" s="22">
        <v>294.65100000000001</v>
      </c>
      <c r="N170" s="22">
        <v>285.3125</v>
      </c>
      <c r="O170" s="22">
        <v>134.82599999999999</v>
      </c>
      <c r="P170">
        <v>1.490286</v>
      </c>
      <c r="Q170" s="25">
        <v>3390.18</v>
      </c>
    </row>
    <row r="171" spans="1:17" x14ac:dyDescent="0.3">
      <c r="A171" s="11">
        <v>41425</v>
      </c>
      <c r="B171" s="17">
        <f t="shared" si="6"/>
        <v>5</v>
      </c>
      <c r="C171" s="18">
        <f t="shared" si="7"/>
        <v>2013</v>
      </c>
      <c r="D171" s="12">
        <v>190.36398121020002</v>
      </c>
      <c r="E171" s="12">
        <v>531.19869896520004</v>
      </c>
      <c r="F171" s="12">
        <v>527.93803256039996</v>
      </c>
      <c r="G171" s="12">
        <v>303.82331942339999</v>
      </c>
      <c r="H171" s="12">
        <v>311.84332765740004</v>
      </c>
      <c r="I171" s="12">
        <v>137.12765497199999</v>
      </c>
      <c r="J171" s="22">
        <v>184.595</v>
      </c>
      <c r="K171" s="22">
        <v>519.12180000000001</v>
      </c>
      <c r="L171" s="22">
        <v>529.91769999999997</v>
      </c>
      <c r="M171" s="22">
        <v>304.46190000000001</v>
      </c>
      <c r="N171" s="22">
        <v>303.3193</v>
      </c>
      <c r="O171" s="22">
        <v>135.35919999999999</v>
      </c>
      <c r="P171">
        <v>1.502964</v>
      </c>
      <c r="Q171" s="25">
        <v>3473.82</v>
      </c>
    </row>
    <row r="172" spans="1:17" x14ac:dyDescent="0.3">
      <c r="A172" s="11">
        <v>41453</v>
      </c>
      <c r="B172" s="17">
        <f t="shared" si="6"/>
        <v>6</v>
      </c>
      <c r="C172" s="18">
        <f t="shared" si="7"/>
        <v>2013</v>
      </c>
      <c r="D172" s="12">
        <v>187.65861200519998</v>
      </c>
      <c r="E172" s="12">
        <v>500.97154642110002</v>
      </c>
      <c r="F172" s="12">
        <v>501.17814020910004</v>
      </c>
      <c r="G172" s="12">
        <v>295.4533948998</v>
      </c>
      <c r="H172" s="12">
        <v>275.93360454090003</v>
      </c>
      <c r="I172" s="12">
        <v>129.61276465949999</v>
      </c>
      <c r="J172" s="22">
        <v>190.172</v>
      </c>
      <c r="K172" s="22">
        <v>492.39460000000003</v>
      </c>
      <c r="L172" s="22">
        <v>517.71079999999995</v>
      </c>
      <c r="M172" s="22">
        <v>305.64679999999998</v>
      </c>
      <c r="N172" s="22">
        <v>283.38810000000001</v>
      </c>
      <c r="O172" s="22">
        <v>131.76349999999999</v>
      </c>
      <c r="P172">
        <v>1.5316909999999999</v>
      </c>
      <c r="Q172" s="25">
        <v>3289.71</v>
      </c>
    </row>
    <row r="173" spans="1:17" x14ac:dyDescent="0.3">
      <c r="A173" s="11">
        <v>41486</v>
      </c>
      <c r="B173" s="17">
        <f t="shared" si="6"/>
        <v>7</v>
      </c>
      <c r="C173" s="18">
        <f t="shared" si="7"/>
        <v>2013</v>
      </c>
      <c r="D173" s="12">
        <v>206.46140988479999</v>
      </c>
      <c r="E173" s="12">
        <v>524.28556430039998</v>
      </c>
      <c r="F173" s="12">
        <v>523.28803935240001</v>
      </c>
      <c r="G173" s="12">
        <v>320.08543326060004</v>
      </c>
      <c r="H173" s="12">
        <v>300.481575975</v>
      </c>
      <c r="I173" s="12">
        <v>137.41871392199999</v>
      </c>
      <c r="J173" s="22">
        <v>192.80959999999999</v>
      </c>
      <c r="K173" s="22">
        <v>514.13440000000003</v>
      </c>
      <c r="L173" s="22">
        <v>553.90329999999994</v>
      </c>
      <c r="M173" s="22">
        <v>317.50049999999999</v>
      </c>
      <c r="N173" s="22">
        <v>295.65980000000002</v>
      </c>
      <c r="O173" s="22">
        <v>138.7216</v>
      </c>
      <c r="P173">
        <v>1.502699</v>
      </c>
      <c r="Q173" s="25">
        <v>3509.94</v>
      </c>
    </row>
    <row r="174" spans="1:17" x14ac:dyDescent="0.3">
      <c r="A174" s="11">
        <v>41516</v>
      </c>
      <c r="B174" s="17">
        <f t="shared" si="6"/>
        <v>8</v>
      </c>
      <c r="C174" s="18">
        <f t="shared" si="7"/>
        <v>2013</v>
      </c>
      <c r="D174" s="12">
        <v>197.77779297719997</v>
      </c>
      <c r="E174" s="12">
        <v>499.96740099359999</v>
      </c>
      <c r="F174" s="12">
        <v>505.29128684939991</v>
      </c>
      <c r="G174" s="12">
        <v>313.89041819909994</v>
      </c>
      <c r="H174" s="12">
        <v>308.31600215550003</v>
      </c>
      <c r="I174" s="12">
        <v>133.5631816545</v>
      </c>
      <c r="J174" s="22">
        <v>195.9966</v>
      </c>
      <c r="K174" s="22">
        <v>499.8415</v>
      </c>
      <c r="L174" s="22">
        <v>540.44539999999995</v>
      </c>
      <c r="M174" s="22">
        <v>312.64789999999999</v>
      </c>
      <c r="N174" s="22">
        <v>301.56349999999998</v>
      </c>
      <c r="O174" s="22">
        <v>140.57650000000001</v>
      </c>
      <c r="P174">
        <v>1.5329079999999999</v>
      </c>
      <c r="Q174" s="25">
        <v>3410.43</v>
      </c>
    </row>
    <row r="175" spans="1:17" x14ac:dyDescent="0.3">
      <c r="A175" s="11">
        <v>41547</v>
      </c>
      <c r="B175" s="17">
        <f t="shared" si="6"/>
        <v>9</v>
      </c>
      <c r="C175" s="18">
        <f t="shared" si="7"/>
        <v>2013</v>
      </c>
      <c r="D175" s="12">
        <v>197.2988208315</v>
      </c>
      <c r="E175" s="12">
        <v>505.82686789349992</v>
      </c>
      <c r="F175" s="12">
        <v>485.77171073400001</v>
      </c>
      <c r="G175" s="12">
        <v>321.9703923285</v>
      </c>
      <c r="H175" s="12">
        <v>315.29738193749995</v>
      </c>
      <c r="I175" s="12">
        <v>130.4045141535</v>
      </c>
      <c r="J175" s="22">
        <v>198.93260000000001</v>
      </c>
      <c r="K175" s="22">
        <v>520.5412</v>
      </c>
      <c r="L175" s="22">
        <v>527.95090000000005</v>
      </c>
      <c r="M175" s="22">
        <v>325.8338</v>
      </c>
      <c r="N175" s="22">
        <v>313.19510000000002</v>
      </c>
      <c r="O175" s="22">
        <v>139.18819999999999</v>
      </c>
      <c r="P175">
        <v>1.544214</v>
      </c>
      <c r="Q175" s="25">
        <v>3443.85</v>
      </c>
    </row>
    <row r="176" spans="1:17" x14ac:dyDescent="0.3">
      <c r="A176" s="11">
        <v>41578</v>
      </c>
      <c r="B176" s="17">
        <f t="shared" si="6"/>
        <v>10</v>
      </c>
      <c r="C176" s="18">
        <f t="shared" si="7"/>
        <v>2013</v>
      </c>
      <c r="D176" s="12">
        <v>206.12574745879999</v>
      </c>
      <c r="E176" s="12">
        <v>524.71548999879997</v>
      </c>
      <c r="F176" s="12">
        <v>511.56880276959998</v>
      </c>
      <c r="G176" s="12">
        <v>333.81989507439999</v>
      </c>
      <c r="H176" s="12">
        <v>323.82370023560003</v>
      </c>
      <c r="I176" s="12">
        <v>131.87549121239999</v>
      </c>
      <c r="J176" s="22">
        <v>209.3323</v>
      </c>
      <c r="K176" s="22">
        <v>539.56560000000002</v>
      </c>
      <c r="L176" s="22">
        <v>546.59670000000006</v>
      </c>
      <c r="M176" s="22">
        <v>339.34809999999999</v>
      </c>
      <c r="N176" s="22">
        <v>328.88799999999998</v>
      </c>
      <c r="O176" s="22">
        <v>137.4941</v>
      </c>
      <c r="P176">
        <v>1.5517049999999999</v>
      </c>
      <c r="Q176" s="25">
        <v>3585.32</v>
      </c>
    </row>
    <row r="177" spans="1:17" x14ac:dyDescent="0.3">
      <c r="A177" s="11">
        <v>41607</v>
      </c>
      <c r="B177" s="17">
        <f t="shared" si="6"/>
        <v>11</v>
      </c>
      <c r="C177" s="18">
        <f t="shared" si="7"/>
        <v>2013</v>
      </c>
      <c r="D177" s="12">
        <v>207.57832811949999</v>
      </c>
      <c r="E177" s="12">
        <v>512.08373897749993</v>
      </c>
      <c r="F177" s="12">
        <v>504.52543402399994</v>
      </c>
      <c r="G177" s="12">
        <v>328.75647623949999</v>
      </c>
      <c r="H177" s="12">
        <v>312.61798370149995</v>
      </c>
      <c r="I177" s="12">
        <v>128.22476658349999</v>
      </c>
      <c r="J177" s="22">
        <v>210.31139999999999</v>
      </c>
      <c r="K177" s="22">
        <v>526.09609999999998</v>
      </c>
      <c r="L177" s="22">
        <v>546.73220000000003</v>
      </c>
      <c r="M177" s="22">
        <v>320.35050000000001</v>
      </c>
      <c r="N177" s="22">
        <v>318.89699999999999</v>
      </c>
      <c r="O177" s="22">
        <v>134.6816</v>
      </c>
      <c r="P177">
        <v>1.5845050000000001</v>
      </c>
      <c r="Q177" s="25">
        <v>3548.45</v>
      </c>
    </row>
    <row r="178" spans="1:17" x14ac:dyDescent="0.3">
      <c r="A178" s="11">
        <v>41639</v>
      </c>
      <c r="B178" s="17">
        <f t="shared" si="6"/>
        <v>12</v>
      </c>
      <c r="C178" s="18">
        <f t="shared" si="7"/>
        <v>2013</v>
      </c>
      <c r="D178" s="12">
        <v>216.01960681680001</v>
      </c>
      <c r="E178" s="12">
        <v>505.67429397420005</v>
      </c>
      <c r="F178" s="12">
        <v>518.05070454780002</v>
      </c>
      <c r="G178" s="12">
        <v>348.3531546543</v>
      </c>
      <c r="H178" s="12">
        <v>316.28870307540001</v>
      </c>
      <c r="I178" s="12">
        <v>130.69575041760001</v>
      </c>
      <c r="J178" s="22">
        <v>213.56739999999999</v>
      </c>
      <c r="K178" s="22">
        <v>507.87060000000002</v>
      </c>
      <c r="L178" s="22">
        <v>553.84259999999995</v>
      </c>
      <c r="M178" s="22">
        <v>314.75560000000002</v>
      </c>
      <c r="N178" s="22">
        <v>323.40010000000001</v>
      </c>
      <c r="O178" s="22">
        <v>137.65309999999999</v>
      </c>
      <c r="P178">
        <v>1.6330169999999999</v>
      </c>
      <c r="Q178" s="25">
        <v>3609.63</v>
      </c>
    </row>
    <row r="179" spans="1:17" x14ac:dyDescent="0.3">
      <c r="A179" s="11">
        <v>41670</v>
      </c>
      <c r="B179" s="17">
        <f t="shared" si="6"/>
        <v>1</v>
      </c>
      <c r="C179" s="18">
        <f t="shared" si="7"/>
        <v>2014</v>
      </c>
      <c r="D179" s="12">
        <v>215.70735925690002</v>
      </c>
      <c r="E179" s="12">
        <v>473.47283869979998</v>
      </c>
      <c r="F179" s="12">
        <v>489.61940719389997</v>
      </c>
      <c r="G179" s="12">
        <v>340.51881518200003</v>
      </c>
      <c r="H179" s="12">
        <v>313.46946417100008</v>
      </c>
      <c r="I179" s="12">
        <v>127.62768493950003</v>
      </c>
      <c r="J179" s="22">
        <v>217.6421</v>
      </c>
      <c r="K179" s="22">
        <v>492.7593</v>
      </c>
      <c r="L179" s="22">
        <v>504.4</v>
      </c>
      <c r="M179" s="22">
        <v>317.50979999999998</v>
      </c>
      <c r="N179" s="22">
        <v>315.52659999999997</v>
      </c>
      <c r="O179" s="22">
        <v>132.65309999999999</v>
      </c>
      <c r="P179">
        <v>1.636701</v>
      </c>
      <c r="Q179" s="25">
        <v>3496.51</v>
      </c>
    </row>
    <row r="180" spans="1:17" x14ac:dyDescent="0.3">
      <c r="A180" s="11">
        <v>41698</v>
      </c>
      <c r="B180" s="17">
        <f t="shared" si="6"/>
        <v>2</v>
      </c>
      <c r="C180" s="18">
        <f t="shared" si="7"/>
        <v>2014</v>
      </c>
      <c r="D180" s="12">
        <v>236.52512662019998</v>
      </c>
      <c r="E180" s="12">
        <v>516.00374514300006</v>
      </c>
      <c r="F180" s="12">
        <v>527.61176737079995</v>
      </c>
      <c r="G180" s="12">
        <v>355.62015008339995</v>
      </c>
      <c r="H180" s="12">
        <v>341.70997870799999</v>
      </c>
      <c r="I180" s="12">
        <v>137.5702598718</v>
      </c>
      <c r="J180" s="22">
        <v>238.74700000000001</v>
      </c>
      <c r="K180" s="22">
        <v>517.21270000000004</v>
      </c>
      <c r="L180" s="22">
        <v>517.26009999999997</v>
      </c>
      <c r="M180" s="22">
        <v>331.89580000000001</v>
      </c>
      <c r="N180" s="22">
        <v>341.56630000000001</v>
      </c>
      <c r="O180" s="22">
        <v>141.2465</v>
      </c>
      <c r="P180">
        <v>1.6583699999999999</v>
      </c>
      <c r="Q180" s="25">
        <v>3666.66</v>
      </c>
    </row>
    <row r="181" spans="1:17" x14ac:dyDescent="0.3">
      <c r="A181" s="11">
        <v>41729</v>
      </c>
      <c r="B181" s="17">
        <f t="shared" si="6"/>
        <v>3</v>
      </c>
      <c r="C181" s="18">
        <f t="shared" si="7"/>
        <v>2014</v>
      </c>
      <c r="D181" s="12">
        <v>229.34209728560003</v>
      </c>
      <c r="E181" s="12">
        <v>509.77894732460004</v>
      </c>
      <c r="F181" s="12">
        <v>515.99273196449997</v>
      </c>
      <c r="G181" s="12">
        <v>352.06645061070003</v>
      </c>
      <c r="H181" s="12">
        <v>328.82263432730002</v>
      </c>
      <c r="I181" s="12">
        <v>138.40020296120002</v>
      </c>
      <c r="J181" s="22">
        <v>232.29040000000001</v>
      </c>
      <c r="K181" s="22">
        <v>517.26409999999998</v>
      </c>
      <c r="L181" s="22">
        <v>509.41730000000001</v>
      </c>
      <c r="M181" s="22">
        <v>333.709</v>
      </c>
      <c r="N181" s="22">
        <v>333.75240000000002</v>
      </c>
      <c r="O181" s="22">
        <v>140.78309999999999</v>
      </c>
      <c r="P181">
        <v>1.675489</v>
      </c>
      <c r="Q181" s="25">
        <v>3555.59</v>
      </c>
    </row>
    <row r="182" spans="1:17" x14ac:dyDescent="0.3">
      <c r="A182" s="11">
        <v>41759</v>
      </c>
      <c r="B182" s="17">
        <f t="shared" si="6"/>
        <v>4</v>
      </c>
      <c r="C182" s="18">
        <f t="shared" si="7"/>
        <v>2014</v>
      </c>
      <c r="D182" s="12">
        <v>224.39083406861232</v>
      </c>
      <c r="E182" s="12">
        <v>514.60247172319021</v>
      </c>
      <c r="F182" s="12">
        <v>551.24661470868875</v>
      </c>
      <c r="G182" s="12">
        <v>345.08804426736543</v>
      </c>
      <c r="H182" s="12">
        <v>330.7540428920509</v>
      </c>
      <c r="I182" s="12">
        <v>139.35943667406195</v>
      </c>
      <c r="J182" s="22">
        <v>228.0531</v>
      </c>
      <c r="K182" s="22">
        <v>526.5086</v>
      </c>
      <c r="L182" s="22">
        <v>525.30499999999995</v>
      </c>
      <c r="M182" s="22">
        <v>326.75240000000002</v>
      </c>
      <c r="N182" s="22">
        <v>327.24029999999999</v>
      </c>
      <c r="O182" s="22">
        <v>139.05119999999999</v>
      </c>
      <c r="P182">
        <v>1.680123</v>
      </c>
      <c r="Q182" s="26">
        <v>3619.82529062</v>
      </c>
    </row>
    <row r="183" spans="1:17" x14ac:dyDescent="0.3">
      <c r="A183" s="11">
        <v>41789</v>
      </c>
      <c r="B183" s="17">
        <f t="shared" si="6"/>
        <v>5</v>
      </c>
      <c r="C183" s="18">
        <f t="shared" si="7"/>
        <v>2014</v>
      </c>
      <c r="D183" s="12">
        <v>226.40908274860004</v>
      </c>
      <c r="E183" s="12">
        <v>536.09369403660003</v>
      </c>
      <c r="F183" s="12">
        <v>548.90465028699998</v>
      </c>
      <c r="G183" s="12">
        <v>346.41322197640005</v>
      </c>
      <c r="H183" s="12">
        <v>322.19446781460005</v>
      </c>
      <c r="I183" s="12">
        <v>144.95513809300002</v>
      </c>
      <c r="J183" s="22">
        <v>226.04679999999999</v>
      </c>
      <c r="K183" s="22">
        <v>530.78039999999999</v>
      </c>
      <c r="L183" s="22">
        <v>473.84370000000001</v>
      </c>
      <c r="M183" s="22">
        <v>341.08819999999997</v>
      </c>
      <c r="N183" s="22">
        <v>320.0668</v>
      </c>
      <c r="O183" s="22">
        <v>144.11680000000001</v>
      </c>
      <c r="P183">
        <v>1.7268790000000001</v>
      </c>
      <c r="Q183" s="25">
        <v>3655.01</v>
      </c>
    </row>
    <row r="184" spans="1:17" x14ac:dyDescent="0.3">
      <c r="A184" s="11">
        <v>41820</v>
      </c>
      <c r="B184" s="17">
        <f t="shared" si="6"/>
        <v>6</v>
      </c>
      <c r="C184" s="18">
        <f t="shared" si="7"/>
        <v>2014</v>
      </c>
      <c r="D184" s="12">
        <v>224.426844125</v>
      </c>
      <c r="E184" s="12">
        <v>522.27153487629994</v>
      </c>
      <c r="F184" s="12">
        <v>559.78389459079995</v>
      </c>
      <c r="G184" s="12">
        <v>338.85701117619999</v>
      </c>
      <c r="H184" s="12">
        <v>319.44824287859996</v>
      </c>
      <c r="I184" s="12">
        <v>139.78767329339999</v>
      </c>
      <c r="J184" s="22">
        <v>226.95930000000001</v>
      </c>
      <c r="K184" s="22">
        <v>525.49940000000004</v>
      </c>
      <c r="L184" s="22">
        <v>493.55829999999997</v>
      </c>
      <c r="M184" s="22">
        <v>337.62860000000001</v>
      </c>
      <c r="N184" s="22">
        <v>329.60039999999998</v>
      </c>
      <c r="O184" s="22">
        <v>141.92359999999999</v>
      </c>
      <c r="P184">
        <v>1.7296830000000001</v>
      </c>
      <c r="Q184" s="25">
        <v>3600.19</v>
      </c>
    </row>
    <row r="185" spans="1:17" x14ac:dyDescent="0.3">
      <c r="A185" s="11">
        <v>41851</v>
      </c>
      <c r="B185" s="17">
        <f t="shared" si="6"/>
        <v>7</v>
      </c>
      <c r="C185" s="18">
        <f t="shared" si="7"/>
        <v>2014</v>
      </c>
      <c r="D185" s="12">
        <v>215.8833316658</v>
      </c>
      <c r="E185" s="12">
        <v>508.9832051688</v>
      </c>
      <c r="F185" s="12">
        <v>543.11744701999999</v>
      </c>
      <c r="G185" s="12">
        <v>332.34480710880001</v>
      </c>
      <c r="H185" s="12">
        <v>338.09424121019998</v>
      </c>
      <c r="I185" s="12">
        <v>139.59550126479999</v>
      </c>
      <c r="J185" s="22">
        <v>222.2704</v>
      </c>
      <c r="K185" s="22">
        <v>517.85109999999997</v>
      </c>
      <c r="L185" s="22">
        <v>478.6</v>
      </c>
      <c r="M185" s="22">
        <v>328.96039999999999</v>
      </c>
      <c r="N185" s="22">
        <v>339.4631</v>
      </c>
      <c r="O185" s="22">
        <v>146.62270000000001</v>
      </c>
      <c r="P185">
        <v>1.7736970000000001</v>
      </c>
      <c r="Q185" s="25">
        <v>3585.62</v>
      </c>
    </row>
    <row r="186" spans="1:17" x14ac:dyDescent="0.3">
      <c r="A186" s="11">
        <v>41880</v>
      </c>
      <c r="B186" s="17">
        <f t="shared" si="6"/>
        <v>8</v>
      </c>
      <c r="C186" s="18">
        <f t="shared" si="7"/>
        <v>2014</v>
      </c>
      <c r="D186" s="12">
        <v>221.60867896799999</v>
      </c>
      <c r="E186" s="12">
        <v>512.13768912299997</v>
      </c>
      <c r="F186" s="12">
        <v>543.85795441139999</v>
      </c>
      <c r="G186" s="12">
        <v>339.82035584160002</v>
      </c>
      <c r="H186" s="12">
        <v>330.4309613634</v>
      </c>
      <c r="I186" s="12">
        <v>143.7864332904</v>
      </c>
      <c r="J186" s="22">
        <v>225.06319999999999</v>
      </c>
      <c r="K186" s="22">
        <v>533.59799999999996</v>
      </c>
      <c r="L186" s="22">
        <v>468.44170000000003</v>
      </c>
      <c r="M186" s="22">
        <v>326.61259999999999</v>
      </c>
      <c r="N186" s="22">
        <v>322.56740000000002</v>
      </c>
      <c r="O186" s="22">
        <v>151.315</v>
      </c>
      <c r="P186">
        <v>1.753925</v>
      </c>
      <c r="Q186" s="25">
        <v>3639.54</v>
      </c>
    </row>
    <row r="187" spans="1:17" x14ac:dyDescent="0.3">
      <c r="A187" s="11">
        <v>41912</v>
      </c>
      <c r="B187" s="17">
        <f t="shared" si="6"/>
        <v>9</v>
      </c>
      <c r="C187" s="18">
        <f t="shared" si="7"/>
        <v>2014</v>
      </c>
      <c r="D187" s="12">
        <v>220.9074132113</v>
      </c>
      <c r="E187" s="12">
        <v>496.76185431320005</v>
      </c>
      <c r="F187" s="12">
        <v>516.71216137800002</v>
      </c>
      <c r="G187" s="12">
        <v>327.51721114699995</v>
      </c>
      <c r="H187" s="12">
        <v>312.36541559339997</v>
      </c>
      <c r="I187" s="12">
        <v>141.22807019779998</v>
      </c>
      <c r="J187" s="22">
        <v>219.1635</v>
      </c>
      <c r="K187" s="22">
        <v>512.72140000000002</v>
      </c>
      <c r="L187" s="22">
        <v>435.35320000000002</v>
      </c>
      <c r="M187" s="22">
        <v>317.27679999999998</v>
      </c>
      <c r="N187" s="22">
        <v>296.08190000000002</v>
      </c>
      <c r="O187" s="22">
        <v>148.38140000000001</v>
      </c>
      <c r="P187">
        <v>1.7133350000000001</v>
      </c>
      <c r="Q187" s="25">
        <v>3533.93</v>
      </c>
    </row>
    <row r="188" spans="1:17" x14ac:dyDescent="0.3">
      <c r="A188" s="11">
        <v>41943</v>
      </c>
      <c r="B188" s="17">
        <f t="shared" si="6"/>
        <v>10</v>
      </c>
      <c r="C188" s="18">
        <f t="shared" si="7"/>
        <v>2014</v>
      </c>
      <c r="D188" s="12">
        <v>225.208715028</v>
      </c>
      <c r="E188" s="12">
        <v>499.69079218799999</v>
      </c>
      <c r="F188" s="12">
        <v>488.940425178</v>
      </c>
      <c r="G188" s="12">
        <v>323.47831560600002</v>
      </c>
      <c r="H188" s="12">
        <v>298.83119422919998</v>
      </c>
      <c r="I188" s="12">
        <v>145.0398106092</v>
      </c>
      <c r="J188" s="22">
        <v>225.16820000000001</v>
      </c>
      <c r="K188" s="22">
        <v>512.56240000000003</v>
      </c>
      <c r="L188" s="22">
        <v>417.26170000000002</v>
      </c>
      <c r="M188" s="22">
        <v>317.00490000000002</v>
      </c>
      <c r="N188" s="22">
        <v>288.96559999999999</v>
      </c>
      <c r="O188" s="22">
        <v>150.6636</v>
      </c>
      <c r="P188">
        <v>1.690558</v>
      </c>
      <c r="Q188" s="25">
        <v>3503.46</v>
      </c>
    </row>
    <row r="189" spans="1:17" x14ac:dyDescent="0.3">
      <c r="A189" s="11">
        <v>41971</v>
      </c>
      <c r="B189" s="17">
        <f t="shared" si="6"/>
        <v>11</v>
      </c>
      <c r="C189" s="18">
        <f t="shared" si="7"/>
        <v>2014</v>
      </c>
      <c r="D189" s="12">
        <v>238.92315265439998</v>
      </c>
      <c r="E189" s="12">
        <v>530.69868846200006</v>
      </c>
      <c r="F189" s="12">
        <v>456.33223607200006</v>
      </c>
      <c r="G189" s="12">
        <v>330.01054473319999</v>
      </c>
      <c r="H189" s="12">
        <v>301.55026453760001</v>
      </c>
      <c r="I189" s="12">
        <v>145.69008140400001</v>
      </c>
      <c r="J189" s="22">
        <v>237.05600000000001</v>
      </c>
      <c r="K189" s="22">
        <v>540.92409999999995</v>
      </c>
      <c r="L189" s="22">
        <v>356.07940000000002</v>
      </c>
      <c r="M189" s="22">
        <v>318.61739999999998</v>
      </c>
      <c r="N189" s="22">
        <v>292.8897</v>
      </c>
      <c r="O189" s="22">
        <v>148.988</v>
      </c>
      <c r="P189">
        <v>1.6494690000000001</v>
      </c>
      <c r="Q189" s="25">
        <v>3593.32</v>
      </c>
    </row>
    <row r="190" spans="1:17" x14ac:dyDescent="0.3">
      <c r="A190" s="11">
        <v>42004</v>
      </c>
      <c r="B190" s="17">
        <f t="shared" si="6"/>
        <v>12</v>
      </c>
      <c r="C190" s="18">
        <f t="shared" si="7"/>
        <v>2014</v>
      </c>
      <c r="D190" s="12">
        <v>248.92915433519997</v>
      </c>
      <c r="E190" s="12">
        <v>507.46492387979993</v>
      </c>
      <c r="F190" s="12">
        <v>448.74092873519993</v>
      </c>
      <c r="G190" s="12">
        <v>335.19078712499999</v>
      </c>
      <c r="H190" s="12">
        <v>291.96114232859998</v>
      </c>
      <c r="I190" s="12">
        <v>143.16266343959998</v>
      </c>
      <c r="J190" s="22">
        <v>250.8937</v>
      </c>
      <c r="K190" s="22">
        <v>517.56700000000001</v>
      </c>
      <c r="L190" s="22">
        <v>392.1746</v>
      </c>
      <c r="M190" s="22">
        <v>331.60820000000001</v>
      </c>
      <c r="N190" s="22">
        <v>289.79700000000003</v>
      </c>
      <c r="O190" s="22">
        <v>146.75579999999999</v>
      </c>
      <c r="P190">
        <v>1.630593</v>
      </c>
      <c r="Q190" s="25">
        <v>3532.74</v>
      </c>
    </row>
    <row r="191" spans="1:17" x14ac:dyDescent="0.3">
      <c r="A191" s="11">
        <v>42034</v>
      </c>
      <c r="B191" s="17">
        <f t="shared" si="6"/>
        <v>1</v>
      </c>
      <c r="C191" s="18">
        <f t="shared" si="7"/>
        <v>2015</v>
      </c>
      <c r="D191" s="12">
        <v>254.51147013899998</v>
      </c>
      <c r="E191" s="12">
        <v>545.78811467849994</v>
      </c>
      <c r="F191" s="12">
        <v>437.13316275269995</v>
      </c>
      <c r="G191" s="12">
        <v>344.58541400370001</v>
      </c>
      <c r="H191" s="12">
        <v>284.08112217629997</v>
      </c>
      <c r="I191" s="12">
        <v>146.08342460969999</v>
      </c>
      <c r="J191" s="22">
        <v>254.80260000000001</v>
      </c>
      <c r="K191" s="22">
        <v>550.5308</v>
      </c>
      <c r="L191" s="22">
        <v>373.8766</v>
      </c>
      <c r="M191" s="22">
        <v>336.4239</v>
      </c>
      <c r="N191" s="22">
        <v>276.55939999999998</v>
      </c>
      <c r="O191" s="22">
        <v>146.30879999999999</v>
      </c>
      <c r="P191">
        <v>1.585388</v>
      </c>
      <c r="Q191" s="25">
        <v>3621.81</v>
      </c>
    </row>
    <row r="192" spans="1:17" x14ac:dyDescent="0.3">
      <c r="A192" s="11">
        <v>42062</v>
      </c>
      <c r="B192" s="17">
        <f t="shared" si="6"/>
        <v>2</v>
      </c>
      <c r="C192" s="18">
        <f t="shared" si="7"/>
        <v>2015</v>
      </c>
      <c r="D192" s="12">
        <v>264.30682664620002</v>
      </c>
      <c r="E192" s="12">
        <v>553.19767815779994</v>
      </c>
      <c r="F192" s="12">
        <v>462.53993267819999</v>
      </c>
      <c r="G192" s="12">
        <v>360.92251352300002</v>
      </c>
      <c r="H192" s="12">
        <v>318.577366692</v>
      </c>
      <c r="I192" s="12">
        <v>136.57023602560002</v>
      </c>
      <c r="J192" s="22">
        <v>255.2756</v>
      </c>
      <c r="K192" s="22">
        <v>551.12540000000001</v>
      </c>
      <c r="L192" s="22">
        <v>401.87740000000002</v>
      </c>
      <c r="M192" s="22">
        <v>342.83679999999998</v>
      </c>
      <c r="N192" s="22">
        <v>298.46949999999998</v>
      </c>
      <c r="O192" s="22">
        <v>139.512</v>
      </c>
      <c r="P192">
        <v>1.606125</v>
      </c>
      <c r="Q192" s="25">
        <v>3744.26</v>
      </c>
    </row>
    <row r="193" spans="1:17" x14ac:dyDescent="0.3">
      <c r="A193" s="11">
        <v>42094</v>
      </c>
      <c r="B193" s="17">
        <f t="shared" si="6"/>
        <v>3</v>
      </c>
      <c r="C193" s="18">
        <f t="shared" si="7"/>
        <v>2015</v>
      </c>
      <c r="D193" s="12">
        <v>269.97701362540005</v>
      </c>
      <c r="E193" s="12">
        <v>529.13016331979998</v>
      </c>
      <c r="F193" s="12">
        <v>434.74476560699998</v>
      </c>
      <c r="G193" s="12">
        <v>353.66442801599999</v>
      </c>
      <c r="H193" s="12">
        <v>293.73994603620002</v>
      </c>
      <c r="I193" s="12">
        <v>133.82119863520001</v>
      </c>
      <c r="J193" s="22">
        <v>262.9633</v>
      </c>
      <c r="K193" s="22">
        <v>534.03099999999995</v>
      </c>
      <c r="L193" s="22">
        <v>399.66109999999998</v>
      </c>
      <c r="M193" s="22">
        <v>340.81319999999999</v>
      </c>
      <c r="N193" s="22">
        <v>285.83890000000002</v>
      </c>
      <c r="O193" s="22">
        <v>136.05680000000001</v>
      </c>
      <c r="P193">
        <v>1.551037</v>
      </c>
      <c r="Q193" s="25">
        <v>3663.58</v>
      </c>
    </row>
    <row r="194" spans="1:17" x14ac:dyDescent="0.3">
      <c r="A194" s="11">
        <v>42124</v>
      </c>
      <c r="B194" s="17">
        <f t="shared" si="6"/>
        <v>4</v>
      </c>
      <c r="C194" s="18">
        <f t="shared" si="7"/>
        <v>2015</v>
      </c>
      <c r="D194" s="12">
        <v>272.64292821560002</v>
      </c>
      <c r="E194" s="12">
        <v>532.65735651579996</v>
      </c>
      <c r="F194" s="12">
        <v>472.12915145560004</v>
      </c>
      <c r="G194" s="12">
        <v>355.75333922439995</v>
      </c>
      <c r="H194" s="12">
        <v>308.69532351060002</v>
      </c>
      <c r="I194" s="12">
        <v>136.94134759939999</v>
      </c>
      <c r="J194" s="22">
        <v>263.58969999999999</v>
      </c>
      <c r="K194" s="22">
        <v>540.72619999999995</v>
      </c>
      <c r="L194" s="22">
        <v>427.94529999999997</v>
      </c>
      <c r="M194" s="22">
        <v>343.12290000000002</v>
      </c>
      <c r="N194" s="22">
        <v>295.91860000000003</v>
      </c>
      <c r="O194" s="22">
        <v>138.5993</v>
      </c>
      <c r="P194">
        <v>1.5514950000000001</v>
      </c>
      <c r="Q194" s="25">
        <v>3760.06</v>
      </c>
    </row>
    <row r="195" spans="1:17" x14ac:dyDescent="0.3">
      <c r="A195" s="11">
        <v>42153</v>
      </c>
      <c r="B195" s="17">
        <f t="shared" ref="B195:B258" si="8">MONTH(A195)</f>
        <v>5</v>
      </c>
      <c r="C195" s="18">
        <f t="shared" ref="C195:C258" si="9">YEAR(A195)</f>
        <v>2015</v>
      </c>
      <c r="D195" s="12">
        <v>285.50564265599996</v>
      </c>
      <c r="E195" s="12">
        <v>540.09243831679998</v>
      </c>
      <c r="F195" s="12">
        <v>451.64004676479993</v>
      </c>
      <c r="G195" s="12">
        <v>366.86387491200003</v>
      </c>
      <c r="H195" s="12">
        <v>298.68939518079998</v>
      </c>
      <c r="I195" s="12">
        <v>145.27484944639997</v>
      </c>
      <c r="J195" s="22">
        <v>273.92149999999998</v>
      </c>
      <c r="K195" s="22">
        <v>542.12189999999998</v>
      </c>
      <c r="L195" s="22">
        <v>404.77390000000003</v>
      </c>
      <c r="M195" s="22">
        <v>349.55700000000002</v>
      </c>
      <c r="N195" s="22">
        <v>293.90660000000003</v>
      </c>
      <c r="O195" s="22">
        <v>142.15010000000001</v>
      </c>
      <c r="P195">
        <v>1.594959</v>
      </c>
      <c r="Q195" s="25">
        <v>3797.12</v>
      </c>
    </row>
    <row r="196" spans="1:17" x14ac:dyDescent="0.3">
      <c r="A196" s="11">
        <v>42185</v>
      </c>
      <c r="B196" s="17">
        <f t="shared" si="8"/>
        <v>6</v>
      </c>
      <c r="C196" s="18">
        <f t="shared" si="9"/>
        <v>2015</v>
      </c>
      <c r="D196" s="12">
        <v>281.20370583499999</v>
      </c>
      <c r="E196" s="12">
        <v>511.86056731159999</v>
      </c>
      <c r="F196" s="12">
        <v>413.96061958159999</v>
      </c>
      <c r="G196" s="12">
        <v>345.03814231119998</v>
      </c>
      <c r="H196" s="12">
        <v>272.027315235</v>
      </c>
      <c r="I196" s="12">
        <v>131.384668441</v>
      </c>
      <c r="J196" s="22">
        <v>269.2851</v>
      </c>
      <c r="K196" s="22">
        <v>524.46759999999995</v>
      </c>
      <c r="L196" s="22">
        <v>374.09429999999998</v>
      </c>
      <c r="M196" s="22">
        <v>327.37520000000001</v>
      </c>
      <c r="N196" s="22">
        <v>269.267</v>
      </c>
      <c r="O196" s="22">
        <v>132.22980000000001</v>
      </c>
      <c r="P196">
        <v>1.578111</v>
      </c>
      <c r="Q196" s="25">
        <v>3570.58</v>
      </c>
    </row>
    <row r="197" spans="1:17" x14ac:dyDescent="0.3">
      <c r="A197" s="11">
        <v>42216</v>
      </c>
      <c r="B197" s="17">
        <f t="shared" si="8"/>
        <v>7</v>
      </c>
      <c r="C197" s="18">
        <f t="shared" si="9"/>
        <v>2015</v>
      </c>
      <c r="D197" s="12">
        <v>288.77631777229999</v>
      </c>
      <c r="E197" s="12">
        <v>541.57188695870002</v>
      </c>
      <c r="F197" s="12">
        <v>411.73156695790004</v>
      </c>
      <c r="G197" s="12">
        <v>346.91470785870001</v>
      </c>
      <c r="H197" s="12">
        <v>255.99555933799999</v>
      </c>
      <c r="I197" s="12">
        <v>134.16306821469999</v>
      </c>
      <c r="J197" s="22">
        <v>271.25760000000002</v>
      </c>
      <c r="K197" s="22">
        <v>542.55949999999996</v>
      </c>
      <c r="L197" s="22">
        <v>377.16210000000001</v>
      </c>
      <c r="M197" s="22">
        <v>326.66570000000002</v>
      </c>
      <c r="N197" s="22">
        <v>258.7131</v>
      </c>
      <c r="O197" s="22">
        <v>129.12819999999999</v>
      </c>
      <c r="P197">
        <v>1.562657</v>
      </c>
      <c r="Q197" s="25">
        <v>3652.79</v>
      </c>
    </row>
    <row r="198" spans="1:17" x14ac:dyDescent="0.3">
      <c r="A198" s="11">
        <v>42244</v>
      </c>
      <c r="B198" s="17">
        <f t="shared" si="8"/>
        <v>8</v>
      </c>
      <c r="C198" s="18">
        <f t="shared" si="9"/>
        <v>2015</v>
      </c>
      <c r="D198" s="12">
        <v>281.28086246119994</v>
      </c>
      <c r="E198" s="12">
        <v>503.58692973899997</v>
      </c>
      <c r="F198" s="12">
        <v>377.76063359420004</v>
      </c>
      <c r="G198" s="12">
        <v>334.22872235619997</v>
      </c>
      <c r="H198" s="12">
        <v>237.65813881279996</v>
      </c>
      <c r="I198" s="12">
        <v>130.25869052819999</v>
      </c>
      <c r="J198" s="22">
        <v>266.46170000000001</v>
      </c>
      <c r="K198" s="22">
        <v>509.99220000000003</v>
      </c>
      <c r="L198" s="22">
        <v>354.48500000000001</v>
      </c>
      <c r="M198" s="22">
        <v>315.79599999999999</v>
      </c>
      <c r="N198" s="22">
        <v>247.2775</v>
      </c>
      <c r="O198" s="22">
        <v>125.6859</v>
      </c>
      <c r="P198">
        <v>1.56443</v>
      </c>
      <c r="Q198" s="25">
        <v>3434.66</v>
      </c>
    </row>
    <row r="199" spans="1:17" x14ac:dyDescent="0.3">
      <c r="A199" s="11">
        <v>42277</v>
      </c>
      <c r="B199" s="17">
        <f t="shared" si="8"/>
        <v>9</v>
      </c>
      <c r="C199" s="18">
        <f t="shared" si="9"/>
        <v>2015</v>
      </c>
      <c r="D199" s="12">
        <v>276.40499062399999</v>
      </c>
      <c r="E199" s="12">
        <v>528.53292352560004</v>
      </c>
      <c r="F199" s="12">
        <v>347.06998413920002</v>
      </c>
      <c r="G199" s="12">
        <v>321.40048004959999</v>
      </c>
      <c r="H199" s="12">
        <v>208.48679363680003</v>
      </c>
      <c r="I199" s="12">
        <v>134.23968922560002</v>
      </c>
      <c r="J199" s="22">
        <v>269.62240000000003</v>
      </c>
      <c r="K199" s="22">
        <v>530.1925</v>
      </c>
      <c r="L199" s="22">
        <v>347.25259999999997</v>
      </c>
      <c r="M199" s="22">
        <v>315.1891</v>
      </c>
      <c r="N199" s="22">
        <v>248.16470000000001</v>
      </c>
      <c r="O199" s="22">
        <v>127.7552</v>
      </c>
      <c r="P199">
        <v>1.528969</v>
      </c>
      <c r="Q199" s="25">
        <v>3335.92</v>
      </c>
    </row>
    <row r="200" spans="1:17" x14ac:dyDescent="0.3">
      <c r="A200" s="11">
        <v>42307</v>
      </c>
      <c r="B200" s="17">
        <f t="shared" si="8"/>
        <v>10</v>
      </c>
      <c r="C200" s="18">
        <f t="shared" si="9"/>
        <v>2015</v>
      </c>
      <c r="D200" s="12">
        <v>285.28381869399999</v>
      </c>
      <c r="E200" s="12">
        <v>556.69732647199999</v>
      </c>
      <c r="F200" s="12">
        <v>383.24080313400003</v>
      </c>
      <c r="G200" s="12">
        <v>324.15449684800001</v>
      </c>
      <c r="H200" s="12">
        <v>221.35970284400003</v>
      </c>
      <c r="I200" s="12">
        <v>136.06115513199998</v>
      </c>
      <c r="J200" s="22">
        <v>273.17649999999998</v>
      </c>
      <c r="K200" s="22">
        <v>547.13879999999995</v>
      </c>
      <c r="L200" s="22">
        <v>405.62509999999997</v>
      </c>
      <c r="M200" s="22">
        <v>323.42410000000001</v>
      </c>
      <c r="N200" s="22">
        <v>270.73840000000001</v>
      </c>
      <c r="O200" s="22">
        <v>131.20150000000001</v>
      </c>
      <c r="P200">
        <v>1.5181389999999999</v>
      </c>
      <c r="Q200" s="25">
        <v>3484.6</v>
      </c>
    </row>
    <row r="201" spans="1:17" x14ac:dyDescent="0.3">
      <c r="A201" s="11">
        <v>42338</v>
      </c>
      <c r="B201" s="17">
        <f t="shared" si="8"/>
        <v>11</v>
      </c>
      <c r="C201" s="18">
        <f t="shared" si="9"/>
        <v>2015</v>
      </c>
      <c r="D201" s="12">
        <v>282.72319401300001</v>
      </c>
      <c r="E201" s="12">
        <v>554.69981192789999</v>
      </c>
      <c r="F201" s="12">
        <v>375.1287602347</v>
      </c>
      <c r="G201" s="12">
        <v>338.34919309780003</v>
      </c>
      <c r="H201" s="12">
        <v>204.78436997840001</v>
      </c>
      <c r="I201" s="12">
        <v>134.12181785440001</v>
      </c>
      <c r="J201" s="22">
        <v>273.1234</v>
      </c>
      <c r="K201" s="22">
        <v>551.24300000000005</v>
      </c>
      <c r="L201" s="22">
        <v>408.98259999999999</v>
      </c>
      <c r="M201" s="22">
        <v>334.71449999999999</v>
      </c>
      <c r="N201" s="22">
        <v>261.6191</v>
      </c>
      <c r="O201" s="22">
        <v>130.2499</v>
      </c>
      <c r="P201">
        <v>1.5116320000000001</v>
      </c>
      <c r="Q201" s="25">
        <v>3492.13</v>
      </c>
    </row>
    <row r="202" spans="1:17" x14ac:dyDescent="0.3">
      <c r="A202" s="11">
        <v>42369</v>
      </c>
      <c r="B202" s="17">
        <f t="shared" si="8"/>
        <v>12</v>
      </c>
      <c r="C202" s="18">
        <f t="shared" si="9"/>
        <v>2015</v>
      </c>
      <c r="D202" s="12">
        <v>286.90127829880004</v>
      </c>
      <c r="E202" s="12">
        <v>544.97069058020008</v>
      </c>
      <c r="F202" s="12">
        <v>350.10262267640002</v>
      </c>
      <c r="G202" s="12">
        <v>330.69239211860003</v>
      </c>
      <c r="H202" s="12">
        <v>194.07661139839999</v>
      </c>
      <c r="I202" s="12">
        <v>135.02563476340001</v>
      </c>
      <c r="J202" s="22">
        <v>283.26069999999999</v>
      </c>
      <c r="K202" s="22">
        <v>550.01469999999995</v>
      </c>
      <c r="L202" s="22">
        <v>402.24110000000002</v>
      </c>
      <c r="M202" s="22">
        <v>355.4203</v>
      </c>
      <c r="N202" s="22">
        <v>224.57900000000001</v>
      </c>
      <c r="O202" s="22">
        <v>132.5591</v>
      </c>
      <c r="P202">
        <v>1.493859</v>
      </c>
      <c r="Q202" s="25">
        <v>3444.26</v>
      </c>
    </row>
    <row r="203" spans="1:17" x14ac:dyDescent="0.3">
      <c r="A203" s="11">
        <v>42398</v>
      </c>
      <c r="B203" s="17">
        <f t="shared" si="8"/>
        <v>1</v>
      </c>
      <c r="C203" s="18">
        <f t="shared" si="9"/>
        <v>2016</v>
      </c>
      <c r="D203" s="12">
        <v>273.08044348999999</v>
      </c>
      <c r="E203" s="12">
        <v>561.25279881100005</v>
      </c>
      <c r="F203" s="12">
        <v>359.96002262799999</v>
      </c>
      <c r="G203" s="12">
        <v>311.10019617500001</v>
      </c>
      <c r="H203" s="12">
        <v>180.233973381</v>
      </c>
      <c r="I203" s="12">
        <v>136.44538210800002</v>
      </c>
      <c r="J203" s="22">
        <v>288.17509999999999</v>
      </c>
      <c r="K203" s="22">
        <v>563.85299999999995</v>
      </c>
      <c r="L203" s="22">
        <v>418.29899999999998</v>
      </c>
      <c r="M203" s="22">
        <v>347.10160000000002</v>
      </c>
      <c r="N203" s="22">
        <v>188.68090000000001</v>
      </c>
      <c r="O203" s="22">
        <v>132.88480000000001</v>
      </c>
      <c r="P203">
        <v>1.4402189999999999</v>
      </c>
      <c r="Q203" s="25">
        <v>3335.9</v>
      </c>
    </row>
    <row r="204" spans="1:17" x14ac:dyDescent="0.3">
      <c r="A204" s="11">
        <v>42429</v>
      </c>
      <c r="B204" s="17">
        <f t="shared" si="8"/>
        <v>2</v>
      </c>
      <c r="C204" s="18">
        <f t="shared" si="9"/>
        <v>2016</v>
      </c>
      <c r="D204" s="12">
        <v>287.71808303520004</v>
      </c>
      <c r="E204" s="12">
        <v>568.8838737648</v>
      </c>
      <c r="F204" s="12">
        <v>351.56306733119999</v>
      </c>
      <c r="G204" s="12">
        <v>320.22807122880005</v>
      </c>
      <c r="H204" s="12">
        <v>208.0328215104</v>
      </c>
      <c r="I204" s="12">
        <v>133.45096973760002</v>
      </c>
      <c r="J204" s="22">
        <v>303.64030000000002</v>
      </c>
      <c r="K204" s="22">
        <v>571.01239999999996</v>
      </c>
      <c r="L204" s="22">
        <v>418.67669999999998</v>
      </c>
      <c r="M204" s="22">
        <v>358.0539</v>
      </c>
      <c r="N204" s="22">
        <v>239.99010000000001</v>
      </c>
      <c r="O204" s="22">
        <v>132.67609999999999</v>
      </c>
      <c r="P204">
        <v>1.4358869999999999</v>
      </c>
      <c r="Q204" s="25">
        <v>3345.84</v>
      </c>
    </row>
    <row r="205" spans="1:17" x14ac:dyDescent="0.3">
      <c r="A205" s="11">
        <v>42460</v>
      </c>
      <c r="B205" s="17">
        <f t="shared" si="8"/>
        <v>3</v>
      </c>
      <c r="C205" s="18">
        <f t="shared" si="9"/>
        <v>2016</v>
      </c>
      <c r="D205" s="12">
        <v>280.74384735300004</v>
      </c>
      <c r="E205" s="12">
        <v>583.21714836929993</v>
      </c>
      <c r="F205" s="12">
        <v>359.37940156829995</v>
      </c>
      <c r="G205" s="12">
        <v>330.23101638029999</v>
      </c>
      <c r="H205" s="12">
        <v>221.2313952456</v>
      </c>
      <c r="I205" s="12">
        <v>139.18581405</v>
      </c>
      <c r="J205" s="22">
        <v>295.72969999999998</v>
      </c>
      <c r="K205" s="22">
        <v>568.0598</v>
      </c>
      <c r="L205" s="22">
        <v>408.72669999999999</v>
      </c>
      <c r="M205" s="22">
        <v>363.13630000000001</v>
      </c>
      <c r="N205" s="22">
        <v>237.59229999999999</v>
      </c>
      <c r="O205" s="22">
        <v>139.4179</v>
      </c>
      <c r="P205">
        <v>1.419216</v>
      </c>
      <c r="Q205" s="25">
        <v>3395.19</v>
      </c>
    </row>
    <row r="206" spans="1:17" x14ac:dyDescent="0.3">
      <c r="A206" s="11">
        <v>42489</v>
      </c>
      <c r="B206" s="17">
        <f t="shared" si="8"/>
        <v>4</v>
      </c>
      <c r="C206" s="18">
        <f t="shared" si="9"/>
        <v>2016</v>
      </c>
      <c r="D206" s="12">
        <v>269.11732090599997</v>
      </c>
      <c r="E206" s="12">
        <v>573.33916235799995</v>
      </c>
      <c r="F206" s="12">
        <v>381.19780754899995</v>
      </c>
      <c r="G206" s="12">
        <v>323.85490592899998</v>
      </c>
      <c r="H206" s="12">
        <v>241.79620978399998</v>
      </c>
      <c r="I206" s="12">
        <v>140.436114543</v>
      </c>
      <c r="J206" s="22">
        <v>290.12759999999997</v>
      </c>
      <c r="K206" s="22">
        <v>570.37490000000003</v>
      </c>
      <c r="L206" s="22">
        <v>427.42619999999999</v>
      </c>
      <c r="M206" s="22">
        <v>362.13369999999998</v>
      </c>
      <c r="N206" s="22">
        <v>262.84949999999998</v>
      </c>
      <c r="O206" s="22">
        <v>139.10759999999999</v>
      </c>
      <c r="P206">
        <v>1.4193499999999999</v>
      </c>
      <c r="Q206" s="25">
        <v>3421.7</v>
      </c>
    </row>
    <row r="207" spans="1:17" x14ac:dyDescent="0.3">
      <c r="A207" s="11">
        <v>42521</v>
      </c>
      <c r="B207" s="17">
        <f t="shared" si="8"/>
        <v>5</v>
      </c>
      <c r="C207" s="18">
        <f t="shared" si="9"/>
        <v>2016</v>
      </c>
      <c r="D207" s="12">
        <v>279.67287766749996</v>
      </c>
      <c r="E207" s="12">
        <v>579.95555194429994</v>
      </c>
      <c r="F207" s="12">
        <v>357.4850299931</v>
      </c>
      <c r="G207" s="12">
        <v>332.23725830589996</v>
      </c>
      <c r="H207" s="12">
        <v>219.65831633739998</v>
      </c>
      <c r="I207" s="12">
        <v>141.18072003639998</v>
      </c>
      <c r="J207" s="22">
        <v>302.8877</v>
      </c>
      <c r="K207" s="22">
        <v>569.93330000000003</v>
      </c>
      <c r="L207" s="22">
        <v>409.39940000000001</v>
      </c>
      <c r="M207" s="22">
        <v>371.4271</v>
      </c>
      <c r="N207" s="22">
        <v>238.88509999999999</v>
      </c>
      <c r="O207" s="22">
        <v>140.98869999999999</v>
      </c>
      <c r="P207">
        <v>1.442823</v>
      </c>
      <c r="Q207" s="25">
        <v>3429.77</v>
      </c>
    </row>
    <row r="208" spans="1:17" x14ac:dyDescent="0.3">
      <c r="A208" s="11">
        <v>42551</v>
      </c>
      <c r="B208" s="17">
        <f t="shared" si="8"/>
        <v>6</v>
      </c>
      <c r="C208" s="18">
        <f t="shared" si="9"/>
        <v>2016</v>
      </c>
      <c r="D208" s="12">
        <v>245.14333185850001</v>
      </c>
      <c r="E208" s="12">
        <v>621.03004590299997</v>
      </c>
      <c r="F208" s="12">
        <v>434.41800737299997</v>
      </c>
      <c r="G208" s="12">
        <v>321.57339824399997</v>
      </c>
      <c r="H208" s="12">
        <v>244.15974410300001</v>
      </c>
      <c r="I208" s="12">
        <v>151.27779357149998</v>
      </c>
      <c r="J208" s="22">
        <v>267.53089999999997</v>
      </c>
      <c r="K208" s="22">
        <v>603.04219999999998</v>
      </c>
      <c r="L208" s="22">
        <v>466.42129999999997</v>
      </c>
      <c r="M208" s="22">
        <v>357.51330000000002</v>
      </c>
      <c r="N208" s="22">
        <v>255.4025</v>
      </c>
      <c r="O208" s="22">
        <v>150.7457</v>
      </c>
      <c r="P208">
        <v>1.4211819999999999</v>
      </c>
      <c r="Q208" s="25">
        <v>3515.45</v>
      </c>
    </row>
    <row r="209" spans="1:17" x14ac:dyDescent="0.3">
      <c r="A209" s="11">
        <v>42580</v>
      </c>
      <c r="B209" s="17">
        <f t="shared" si="8"/>
        <v>7</v>
      </c>
      <c r="C209" s="18">
        <f t="shared" si="9"/>
        <v>2016</v>
      </c>
      <c r="D209" s="12">
        <v>263.56749244140002</v>
      </c>
      <c r="E209" s="12">
        <v>619.65862005990004</v>
      </c>
      <c r="F209" s="12">
        <v>417.54025402439993</v>
      </c>
      <c r="G209" s="12">
        <v>341.0029654782</v>
      </c>
      <c r="H209" s="12">
        <v>266.91955262170001</v>
      </c>
      <c r="I209" s="12">
        <v>151.08488396589996</v>
      </c>
      <c r="J209" s="22">
        <v>268.09160000000003</v>
      </c>
      <c r="K209" s="22">
        <v>596.3383</v>
      </c>
      <c r="L209" s="22">
        <v>448.66719999999998</v>
      </c>
      <c r="M209" s="22">
        <v>361.33510000000001</v>
      </c>
      <c r="N209" s="22">
        <v>257.62349999999998</v>
      </c>
      <c r="O209" s="22">
        <v>148.33529999999999</v>
      </c>
      <c r="P209">
        <v>1.3270029999999999</v>
      </c>
      <c r="Q209" s="25">
        <v>3653.83</v>
      </c>
    </row>
    <row r="210" spans="1:17" x14ac:dyDescent="0.3">
      <c r="A210" s="11">
        <v>42613</v>
      </c>
      <c r="B210" s="17">
        <f t="shared" si="8"/>
        <v>8</v>
      </c>
      <c r="C210" s="18">
        <f t="shared" si="9"/>
        <v>2016</v>
      </c>
      <c r="D210" s="12">
        <v>275.19408939890002</v>
      </c>
      <c r="E210" s="12">
        <v>620.01299538360001</v>
      </c>
      <c r="F210" s="12">
        <v>409.74910465229999</v>
      </c>
      <c r="G210" s="12">
        <v>351.53196781150001</v>
      </c>
      <c r="H210" s="12">
        <v>261.29808986820001</v>
      </c>
      <c r="I210" s="12">
        <v>146.43848637950001</v>
      </c>
      <c r="J210" s="22">
        <v>277.83760000000001</v>
      </c>
      <c r="K210" s="22">
        <v>595.81050000000005</v>
      </c>
      <c r="L210" s="22">
        <v>440.45179999999999</v>
      </c>
      <c r="M210" s="22">
        <v>372.20859999999999</v>
      </c>
      <c r="N210" s="22">
        <v>256.3768</v>
      </c>
      <c r="O210" s="22">
        <v>144.49770000000001</v>
      </c>
      <c r="P210">
        <v>1.3061449999999999</v>
      </c>
      <c r="Q210" s="25">
        <v>3697.19</v>
      </c>
    </row>
    <row r="211" spans="1:17" x14ac:dyDescent="0.3">
      <c r="A211" s="11">
        <v>42643</v>
      </c>
      <c r="B211" s="17">
        <f t="shared" si="8"/>
        <v>9</v>
      </c>
      <c r="C211" s="18">
        <f t="shared" si="9"/>
        <v>2016</v>
      </c>
      <c r="D211" s="12">
        <v>276.29782613100002</v>
      </c>
      <c r="E211" s="12">
        <v>639.93179207880007</v>
      </c>
      <c r="F211" s="12">
        <v>434.39681395620005</v>
      </c>
      <c r="G211" s="12">
        <v>348.82072689060004</v>
      </c>
      <c r="H211" s="12">
        <v>289.90218368879999</v>
      </c>
      <c r="I211" s="12">
        <v>151.702780077</v>
      </c>
      <c r="J211" s="22">
        <v>276.1567</v>
      </c>
      <c r="K211" s="22">
        <v>651.91150000000005</v>
      </c>
      <c r="L211" s="22">
        <v>458.0172</v>
      </c>
      <c r="M211" s="22">
        <v>366.98050000000001</v>
      </c>
      <c r="N211" s="22">
        <v>272.49590000000001</v>
      </c>
      <c r="O211" s="22">
        <v>150.64599999999999</v>
      </c>
      <c r="P211">
        <v>1.287614</v>
      </c>
      <c r="Q211" s="25">
        <v>3755.34</v>
      </c>
    </row>
    <row r="212" spans="1:17" x14ac:dyDescent="0.3">
      <c r="A212" s="11">
        <v>42674</v>
      </c>
      <c r="B212" s="17">
        <f t="shared" si="8"/>
        <v>10</v>
      </c>
      <c r="C212" s="18">
        <f t="shared" si="9"/>
        <v>2016</v>
      </c>
      <c r="D212" s="12">
        <v>273.43696317000001</v>
      </c>
      <c r="E212" s="12">
        <v>567.02424339699996</v>
      </c>
      <c r="F212" s="12">
        <v>470.03118935499998</v>
      </c>
      <c r="G212" s="12">
        <v>350.73730307659997</v>
      </c>
      <c r="H212" s="12">
        <v>316.79028054220004</v>
      </c>
      <c r="I212" s="12">
        <v>150.2028082564</v>
      </c>
      <c r="J212" s="22">
        <v>278.58749999999998</v>
      </c>
      <c r="K212" s="22">
        <v>570.85599999999999</v>
      </c>
      <c r="L212" s="22">
        <v>495.3458</v>
      </c>
      <c r="M212" s="22">
        <v>367.63889999999998</v>
      </c>
      <c r="N212" s="22">
        <v>309.47160000000002</v>
      </c>
      <c r="O212" s="22">
        <v>146.73920000000001</v>
      </c>
      <c r="P212">
        <v>1.199859</v>
      </c>
      <c r="Q212" s="25">
        <v>3768.14</v>
      </c>
    </row>
    <row r="213" spans="1:17" x14ac:dyDescent="0.3">
      <c r="A213" s="11">
        <v>42704</v>
      </c>
      <c r="B213" s="17">
        <f t="shared" si="8"/>
        <v>11</v>
      </c>
      <c r="C213" s="18">
        <f t="shared" si="9"/>
        <v>2016</v>
      </c>
      <c r="D213" s="12">
        <v>271.75668913199996</v>
      </c>
      <c r="E213" s="12">
        <v>527.36378068800002</v>
      </c>
      <c r="F213" s="12">
        <v>462.53804931600007</v>
      </c>
      <c r="G213" s="12">
        <v>355.12653948000002</v>
      </c>
      <c r="H213" s="12">
        <v>325.91551999199999</v>
      </c>
      <c r="I213" s="12">
        <v>136.590146976</v>
      </c>
      <c r="J213" s="22">
        <v>280.77519999999998</v>
      </c>
      <c r="K213" s="22">
        <v>535.01459999999997</v>
      </c>
      <c r="L213" s="22">
        <v>490.83199999999999</v>
      </c>
      <c r="M213" s="22">
        <v>361.5557</v>
      </c>
      <c r="N213" s="22">
        <v>312.56299999999999</v>
      </c>
      <c r="O213" s="22">
        <v>133.87209999999999</v>
      </c>
      <c r="P213">
        <v>1.2474529999999999</v>
      </c>
      <c r="Q213" s="25">
        <v>3692.4</v>
      </c>
    </row>
    <row r="214" spans="1:17" x14ac:dyDescent="0.3">
      <c r="A214" s="11">
        <v>42734</v>
      </c>
      <c r="B214" s="17">
        <f t="shared" si="8"/>
        <v>12</v>
      </c>
      <c r="C214" s="18">
        <f t="shared" si="9"/>
        <v>2016</v>
      </c>
      <c r="D214" s="12">
        <v>285.55430646600001</v>
      </c>
      <c r="E214" s="12">
        <v>547.07729690639997</v>
      </c>
      <c r="F214" s="12">
        <v>513.07247811299999</v>
      </c>
      <c r="G214" s="12">
        <v>361.38784845280003</v>
      </c>
      <c r="H214" s="12">
        <v>332.85964654279996</v>
      </c>
      <c r="I214" s="12">
        <v>143.83589792000001</v>
      </c>
      <c r="J214" s="22">
        <v>289.3227</v>
      </c>
      <c r="K214" s="22">
        <v>546.84849999999994</v>
      </c>
      <c r="L214" s="22">
        <v>525.62639999999999</v>
      </c>
      <c r="M214" s="22">
        <v>366.64019999999999</v>
      </c>
      <c r="N214" s="22">
        <v>300.9982</v>
      </c>
      <c r="O214" s="22">
        <v>139.8083</v>
      </c>
      <c r="P214">
        <v>1.1993799999999999</v>
      </c>
      <c r="Q214" s="25">
        <v>3873.22</v>
      </c>
    </row>
    <row r="215" spans="1:17" x14ac:dyDescent="0.3">
      <c r="A215" s="11">
        <v>42766</v>
      </c>
      <c r="B215" s="17">
        <f t="shared" si="8"/>
        <v>1</v>
      </c>
      <c r="C215" s="18">
        <f t="shared" si="9"/>
        <v>2017</v>
      </c>
      <c r="D215" s="12">
        <v>281.55733373460004</v>
      </c>
      <c r="E215" s="12">
        <v>555.67598077180003</v>
      </c>
      <c r="F215" s="12">
        <v>487.61581138060001</v>
      </c>
      <c r="G215" s="12">
        <v>361.32026161000005</v>
      </c>
      <c r="H215" s="12">
        <v>364.12606544720001</v>
      </c>
      <c r="I215" s="12">
        <v>140.212255008</v>
      </c>
      <c r="J215" s="22">
        <v>292.54840000000002</v>
      </c>
      <c r="K215" s="22">
        <v>553.9298</v>
      </c>
      <c r="L215" s="22">
        <v>506.93180000000001</v>
      </c>
      <c r="M215" s="22">
        <v>365.6422</v>
      </c>
      <c r="N215" s="22">
        <v>339.31349999999998</v>
      </c>
      <c r="O215" s="22">
        <v>137.97020000000001</v>
      </c>
      <c r="P215">
        <v>1.159699</v>
      </c>
      <c r="Q215" s="25">
        <v>3858.26</v>
      </c>
    </row>
    <row r="216" spans="1:17" x14ac:dyDescent="0.3">
      <c r="A216" s="11">
        <v>42794</v>
      </c>
      <c r="B216" s="17">
        <f t="shared" si="8"/>
        <v>2</v>
      </c>
      <c r="C216" s="18">
        <f t="shared" si="9"/>
        <v>2017</v>
      </c>
      <c r="D216" s="12">
        <v>290.95016586099996</v>
      </c>
      <c r="E216" s="12">
        <v>586.26451206000002</v>
      </c>
      <c r="F216" s="12">
        <v>470.59807755979995</v>
      </c>
      <c r="G216" s="12">
        <v>377.80881950520006</v>
      </c>
      <c r="H216" s="12">
        <v>355.4474853012</v>
      </c>
      <c r="I216" s="12">
        <v>145.87431904920001</v>
      </c>
      <c r="J216" s="22">
        <v>301.24040000000002</v>
      </c>
      <c r="K216" s="22">
        <v>578.70270000000005</v>
      </c>
      <c r="L216" s="22">
        <v>486.9477</v>
      </c>
      <c r="M216" s="22">
        <v>374.50040000000001</v>
      </c>
      <c r="N216" s="22">
        <v>325.37520000000001</v>
      </c>
      <c r="O216" s="22">
        <v>142.06630000000001</v>
      </c>
      <c r="P216">
        <v>1.182507</v>
      </c>
      <c r="Q216" s="25">
        <v>3953.42</v>
      </c>
    </row>
    <row r="217" spans="1:17" x14ac:dyDescent="0.3">
      <c r="A217" s="11">
        <v>42825</v>
      </c>
      <c r="B217" s="17">
        <f t="shared" si="8"/>
        <v>3</v>
      </c>
      <c r="C217" s="18">
        <f t="shared" si="9"/>
        <v>2017</v>
      </c>
      <c r="D217" s="12">
        <v>298.48435889999996</v>
      </c>
      <c r="E217" s="12">
        <v>596.22163019999994</v>
      </c>
      <c r="F217" s="12">
        <v>474.8978199</v>
      </c>
      <c r="G217" s="12">
        <v>382.34558040000002</v>
      </c>
      <c r="H217" s="12">
        <v>347.45969370000006</v>
      </c>
      <c r="I217" s="12">
        <v>146.29143479999999</v>
      </c>
      <c r="J217" s="22">
        <v>297.67779999999999</v>
      </c>
      <c r="K217" s="22">
        <v>588.29319999999996</v>
      </c>
      <c r="L217" s="22">
        <v>488.56450000000001</v>
      </c>
      <c r="M217" s="22">
        <v>376.58170000000001</v>
      </c>
      <c r="N217" s="22">
        <v>321.42809999999997</v>
      </c>
      <c r="O217" s="22">
        <v>139.87520000000001</v>
      </c>
      <c r="P217">
        <v>1.160534</v>
      </c>
      <c r="Q217" s="25">
        <v>3990</v>
      </c>
    </row>
    <row r="218" spans="1:17" x14ac:dyDescent="0.3">
      <c r="A218" s="11">
        <v>42853</v>
      </c>
      <c r="B218" s="17">
        <f t="shared" si="8"/>
        <v>4</v>
      </c>
      <c r="C218" s="18">
        <f t="shared" si="9"/>
        <v>2017</v>
      </c>
      <c r="D218" s="12">
        <v>307.44642910799996</v>
      </c>
      <c r="E218" s="12">
        <v>591.32361107190002</v>
      </c>
      <c r="F218" s="12">
        <v>454.7453774997</v>
      </c>
      <c r="G218" s="12">
        <v>394.52186948369996</v>
      </c>
      <c r="H218" s="12">
        <v>338.43183291119999</v>
      </c>
      <c r="I218" s="12">
        <v>141.74829239969998</v>
      </c>
      <c r="J218" s="22">
        <v>299.90820000000002</v>
      </c>
      <c r="K218" s="22">
        <v>589.58489999999995</v>
      </c>
      <c r="L218" s="22">
        <v>469.27820000000003</v>
      </c>
      <c r="M218" s="22">
        <v>390.52289999999999</v>
      </c>
      <c r="N218" s="22">
        <v>322.22739999999999</v>
      </c>
      <c r="O218" s="22">
        <v>139.1765</v>
      </c>
      <c r="P218">
        <v>1.1760790000000001</v>
      </c>
      <c r="Q218" s="25">
        <v>3962.49</v>
      </c>
    </row>
    <row r="219" spans="1:17" x14ac:dyDescent="0.3">
      <c r="A219" s="11">
        <v>42886</v>
      </c>
      <c r="B219" s="17">
        <f t="shared" si="8"/>
        <v>5</v>
      </c>
      <c r="C219" s="18">
        <f t="shared" si="9"/>
        <v>2017</v>
      </c>
      <c r="D219" s="12">
        <v>316.92741703119998</v>
      </c>
      <c r="E219" s="12">
        <v>623.86107414399999</v>
      </c>
      <c r="F219" s="12">
        <v>473.89268720320001</v>
      </c>
      <c r="G219" s="12">
        <v>408.97202120719999</v>
      </c>
      <c r="H219" s="12">
        <v>337.80368086160001</v>
      </c>
      <c r="I219" s="12">
        <v>146.595629828</v>
      </c>
      <c r="J219" s="22">
        <v>306.02140000000003</v>
      </c>
      <c r="K219" s="22">
        <v>626.601</v>
      </c>
      <c r="L219" s="22">
        <v>492.99400000000003</v>
      </c>
      <c r="M219" s="22">
        <v>400.3732</v>
      </c>
      <c r="N219" s="22">
        <v>320.62299999999999</v>
      </c>
      <c r="O219" s="22">
        <v>141.2235</v>
      </c>
      <c r="P219">
        <v>1.1898930000000001</v>
      </c>
      <c r="Q219" s="25">
        <v>4116.08</v>
      </c>
    </row>
    <row r="220" spans="1:17" x14ac:dyDescent="0.3">
      <c r="A220" s="11">
        <v>42916</v>
      </c>
      <c r="B220" s="17">
        <f t="shared" si="8"/>
        <v>6</v>
      </c>
      <c r="C220" s="18">
        <f t="shared" si="9"/>
        <v>2017</v>
      </c>
      <c r="D220" s="12">
        <v>301.00683936960002</v>
      </c>
      <c r="E220" s="12">
        <v>590.8205017805999</v>
      </c>
      <c r="F220" s="12">
        <v>455.48934647579995</v>
      </c>
      <c r="G220" s="12">
        <v>402.443812407</v>
      </c>
      <c r="H220" s="12">
        <v>334.29505156319999</v>
      </c>
      <c r="I220" s="12">
        <v>132.05304971039999</v>
      </c>
      <c r="J220" s="22">
        <v>300.9425</v>
      </c>
      <c r="K220" s="22">
        <v>585.52689999999996</v>
      </c>
      <c r="L220" s="22">
        <v>472.16500000000002</v>
      </c>
      <c r="M220" s="22">
        <v>392.48500000000001</v>
      </c>
      <c r="N220" s="22">
        <v>318.52480000000003</v>
      </c>
      <c r="O220" s="22">
        <v>127.2229</v>
      </c>
      <c r="P220">
        <v>1.215122</v>
      </c>
      <c r="Q220" s="25">
        <v>4002.18</v>
      </c>
    </row>
    <row r="221" spans="1:17" x14ac:dyDescent="0.3">
      <c r="A221" s="11">
        <v>42947</v>
      </c>
      <c r="B221" s="17">
        <f t="shared" si="8"/>
        <v>7</v>
      </c>
      <c r="C221" s="18">
        <f t="shared" si="9"/>
        <v>2017</v>
      </c>
      <c r="D221" s="12">
        <v>304.73769174799997</v>
      </c>
      <c r="E221" s="12">
        <v>605.90918420200001</v>
      </c>
      <c r="F221" s="12">
        <v>465.51923481399996</v>
      </c>
      <c r="G221" s="12">
        <v>391.56347906799999</v>
      </c>
      <c r="H221" s="12">
        <v>360.39203981199995</v>
      </c>
      <c r="I221" s="12">
        <v>128.94494899199998</v>
      </c>
      <c r="J221" s="22">
        <v>289.88249999999999</v>
      </c>
      <c r="K221" s="22">
        <v>588.10029999999995</v>
      </c>
      <c r="L221" s="22">
        <v>493.7491</v>
      </c>
      <c r="M221" s="22">
        <v>385.38189999999997</v>
      </c>
      <c r="N221" s="22">
        <v>349.92869999999999</v>
      </c>
      <c r="O221" s="22">
        <v>123.9504</v>
      </c>
      <c r="P221">
        <v>1.277782</v>
      </c>
      <c r="Q221" s="25">
        <v>4046.2</v>
      </c>
    </row>
    <row r="222" spans="1:17" x14ac:dyDescent="0.3">
      <c r="A222" s="11">
        <v>42978</v>
      </c>
      <c r="B222" s="17">
        <f t="shared" si="8"/>
        <v>8</v>
      </c>
      <c r="C222" s="18">
        <f t="shared" si="9"/>
        <v>2017</v>
      </c>
      <c r="D222" s="12">
        <v>307.13323935</v>
      </c>
      <c r="E222" s="12">
        <v>626.36754665880005</v>
      </c>
      <c r="F222" s="12">
        <v>464.11440107819999</v>
      </c>
      <c r="G222" s="12">
        <v>397.48207747019995</v>
      </c>
      <c r="H222" s="12">
        <v>381.90504691979999</v>
      </c>
      <c r="I222" s="12">
        <v>132.24583199880001</v>
      </c>
      <c r="J222" s="22">
        <v>296.3972</v>
      </c>
      <c r="K222" s="22">
        <v>591.73710000000005</v>
      </c>
      <c r="L222" s="22">
        <v>485.56079999999997</v>
      </c>
      <c r="M222" s="22">
        <v>395.88339999999999</v>
      </c>
      <c r="N222" s="22">
        <v>387.96350000000001</v>
      </c>
      <c r="O222" s="22">
        <v>127.08759999999999</v>
      </c>
      <c r="P222">
        <v>1.3003880000000001</v>
      </c>
      <c r="Q222" s="25">
        <v>4072.98</v>
      </c>
    </row>
    <row r="223" spans="1:17" x14ac:dyDescent="0.3">
      <c r="A223" s="11">
        <v>43007</v>
      </c>
      <c r="B223" s="17">
        <f t="shared" si="8"/>
        <v>9</v>
      </c>
      <c r="C223" s="18">
        <f t="shared" si="9"/>
        <v>2017</v>
      </c>
      <c r="D223" s="12">
        <v>308.22696267610002</v>
      </c>
      <c r="E223" s="12">
        <v>603.06960588679999</v>
      </c>
      <c r="F223" s="12">
        <v>494.09921565680003</v>
      </c>
      <c r="G223" s="12">
        <v>395.28639503469998</v>
      </c>
      <c r="H223" s="12">
        <v>364.52577953089997</v>
      </c>
      <c r="I223" s="12">
        <v>126.2752462088</v>
      </c>
      <c r="J223" s="22">
        <v>299.6558</v>
      </c>
      <c r="K223" s="22">
        <v>579.07479999999998</v>
      </c>
      <c r="L223" s="22">
        <v>507.65199999999999</v>
      </c>
      <c r="M223" s="22">
        <v>397.483</v>
      </c>
      <c r="N223" s="22">
        <v>370.65690000000001</v>
      </c>
      <c r="O223" s="22">
        <v>123.3229</v>
      </c>
      <c r="P223">
        <v>1.2914540000000001</v>
      </c>
      <c r="Q223" s="25">
        <v>4049.89</v>
      </c>
    </row>
    <row r="224" spans="1:17" x14ac:dyDescent="0.3">
      <c r="A224" s="11">
        <v>43039</v>
      </c>
      <c r="B224" s="17">
        <f t="shared" si="8"/>
        <v>10</v>
      </c>
      <c r="C224" s="18">
        <f t="shared" si="9"/>
        <v>2017</v>
      </c>
      <c r="D224" s="12">
        <v>317.04314744909993</v>
      </c>
      <c r="E224" s="12">
        <v>612.42316898509989</v>
      </c>
      <c r="F224" s="12">
        <v>522.50739600769998</v>
      </c>
      <c r="G224" s="12">
        <v>407.33391845479997</v>
      </c>
      <c r="H224" s="12">
        <v>373.14169129419997</v>
      </c>
      <c r="I224" s="12">
        <v>123.36475709299998</v>
      </c>
      <c r="J224" s="22">
        <v>311.30590000000001</v>
      </c>
      <c r="K224" s="22">
        <v>600.28800000000001</v>
      </c>
      <c r="L224" s="22">
        <v>524.19029999999998</v>
      </c>
      <c r="M224" s="22">
        <v>407.95519999999999</v>
      </c>
      <c r="N224" s="22">
        <v>364.57650000000001</v>
      </c>
      <c r="O224" s="22">
        <v>121.58029999999999</v>
      </c>
      <c r="P224">
        <v>1.2945359999999999</v>
      </c>
      <c r="Q224" s="25">
        <v>4117.6899999999996</v>
      </c>
    </row>
    <row r="225" spans="1:17" x14ac:dyDescent="0.3">
      <c r="A225" s="11">
        <v>43069</v>
      </c>
      <c r="B225" s="17">
        <f t="shared" si="8"/>
        <v>11</v>
      </c>
      <c r="C225" s="18">
        <f t="shared" si="9"/>
        <v>2017</v>
      </c>
      <c r="D225" s="12">
        <v>305.97729232239999</v>
      </c>
      <c r="E225" s="12">
        <v>599.46658243440004</v>
      </c>
      <c r="F225" s="12">
        <v>513.00573993520004</v>
      </c>
      <c r="G225" s="12">
        <v>392.96176759200006</v>
      </c>
      <c r="H225" s="12">
        <v>358.65698377199999</v>
      </c>
      <c r="I225" s="12">
        <v>119.15426859280001</v>
      </c>
      <c r="J225" s="22">
        <v>308.52769999999998</v>
      </c>
      <c r="K225" s="22">
        <v>590.8261</v>
      </c>
      <c r="L225" s="22">
        <v>529.25419999999997</v>
      </c>
      <c r="M225" s="22">
        <v>403.15629999999999</v>
      </c>
      <c r="N225" s="22">
        <v>366.10890000000001</v>
      </c>
      <c r="O225" s="22">
        <v>121.3111</v>
      </c>
      <c r="P225">
        <v>1.306111</v>
      </c>
      <c r="Q225" s="25">
        <v>4033.84</v>
      </c>
    </row>
    <row r="226" spans="1:17" x14ac:dyDescent="0.3">
      <c r="A226" s="11">
        <v>43098</v>
      </c>
      <c r="B226" s="17">
        <f t="shared" si="8"/>
        <v>12</v>
      </c>
      <c r="C226" s="18">
        <f t="shared" si="9"/>
        <v>2017</v>
      </c>
      <c r="D226" s="12">
        <v>328.75278565439993</v>
      </c>
      <c r="E226" s="12">
        <v>625.65489468279998</v>
      </c>
      <c r="F226" s="12">
        <v>544.12488000719998</v>
      </c>
      <c r="G226" s="12">
        <v>401.55059893299995</v>
      </c>
      <c r="H226" s="12">
        <v>393.62240093680003</v>
      </c>
      <c r="I226" s="12">
        <v>117.1714212614</v>
      </c>
      <c r="J226" s="22">
        <v>315.0489</v>
      </c>
      <c r="K226" s="22">
        <v>615.41409999999996</v>
      </c>
      <c r="L226" s="22">
        <v>574.52769999999998</v>
      </c>
      <c r="M226" s="22">
        <v>398.93099999999998</v>
      </c>
      <c r="N226" s="22">
        <v>388.70699999999999</v>
      </c>
      <c r="O226" s="22">
        <v>118.4772</v>
      </c>
      <c r="P226">
        <v>1.3259780000000001</v>
      </c>
      <c r="Q226" s="25">
        <v>4221.82</v>
      </c>
    </row>
    <row r="227" spans="1:17" x14ac:dyDescent="0.3">
      <c r="A227" s="11">
        <v>43131</v>
      </c>
      <c r="B227" s="17">
        <f t="shared" si="8"/>
        <v>1</v>
      </c>
      <c r="C227" s="18">
        <f t="shared" si="9"/>
        <v>2018</v>
      </c>
      <c r="D227" s="12">
        <v>318.44039596020002</v>
      </c>
      <c r="E227" s="12">
        <v>601.98124350779995</v>
      </c>
      <c r="F227" s="12">
        <v>536.61610451520005</v>
      </c>
      <c r="G227" s="12">
        <v>403.43811100379997</v>
      </c>
      <c r="H227" s="12">
        <v>398.82540625919995</v>
      </c>
      <c r="I227" s="12">
        <v>110.30111963099999</v>
      </c>
      <c r="J227" s="22">
        <v>316.62529999999998</v>
      </c>
      <c r="K227" s="22">
        <v>601.81420000000003</v>
      </c>
      <c r="L227" s="22">
        <v>571.5761</v>
      </c>
      <c r="M227" s="22">
        <v>402.173</v>
      </c>
      <c r="N227" s="22">
        <v>391.97320000000002</v>
      </c>
      <c r="O227" s="22">
        <v>117.32729999999999</v>
      </c>
      <c r="P227">
        <v>1.365415</v>
      </c>
      <c r="Q227" s="25">
        <v>4137.66</v>
      </c>
    </row>
    <row r="228" spans="1:17" x14ac:dyDescent="0.3">
      <c r="A228" s="11">
        <v>43159</v>
      </c>
      <c r="B228" s="17">
        <f t="shared" si="8"/>
        <v>2</v>
      </c>
      <c r="C228" s="18">
        <f t="shared" si="9"/>
        <v>2018</v>
      </c>
      <c r="D228" s="12">
        <v>316.39075506220001</v>
      </c>
      <c r="E228" s="12">
        <v>556.23637180569995</v>
      </c>
      <c r="F228" s="12">
        <v>502.34102013299992</v>
      </c>
      <c r="G228" s="12">
        <v>389.50378537700004</v>
      </c>
      <c r="H228" s="12">
        <v>386.62512116310006</v>
      </c>
      <c r="I228" s="12">
        <v>103.4812077619</v>
      </c>
      <c r="J228" s="22">
        <v>318.00170000000003</v>
      </c>
      <c r="K228" s="22">
        <v>570.96010000000001</v>
      </c>
      <c r="L228" s="22">
        <v>544.35410000000002</v>
      </c>
      <c r="M228" s="22">
        <v>393.35910000000001</v>
      </c>
      <c r="N228" s="22">
        <v>384.44029999999998</v>
      </c>
      <c r="O228" s="22">
        <v>112.2842</v>
      </c>
      <c r="P228">
        <v>1.353774</v>
      </c>
      <c r="Q228" s="25">
        <v>3981.61</v>
      </c>
    </row>
    <row r="229" spans="1:17" x14ac:dyDescent="0.3">
      <c r="A229" s="11">
        <v>43188</v>
      </c>
      <c r="B229" s="17">
        <f t="shared" si="8"/>
        <v>3</v>
      </c>
      <c r="C229" s="18">
        <f t="shared" si="9"/>
        <v>2018</v>
      </c>
      <c r="D229" s="12">
        <v>301.67675477940003</v>
      </c>
      <c r="E229" s="12">
        <v>546.40170166750011</v>
      </c>
      <c r="F229" s="12">
        <v>498.27739304070002</v>
      </c>
      <c r="G229" s="12">
        <v>384.53799440700004</v>
      </c>
      <c r="H229" s="12">
        <v>369.07307708599996</v>
      </c>
      <c r="I229" s="12">
        <v>110.1794652448</v>
      </c>
      <c r="J229" s="22">
        <v>304.85730000000001</v>
      </c>
      <c r="K229" s="22">
        <v>561.26400000000001</v>
      </c>
      <c r="L229" s="22">
        <v>533.08780000000002</v>
      </c>
      <c r="M229" s="22">
        <v>390.07510000000002</v>
      </c>
      <c r="N229" s="22">
        <v>374.07130000000001</v>
      </c>
      <c r="O229" s="22">
        <v>115.8065</v>
      </c>
      <c r="P229">
        <v>1.3392580000000001</v>
      </c>
      <c r="Q229" s="25">
        <v>3894.17</v>
      </c>
    </row>
    <row r="230" spans="1:17" x14ac:dyDescent="0.3">
      <c r="A230" s="11">
        <v>43220</v>
      </c>
      <c r="B230" s="17">
        <f t="shared" si="8"/>
        <v>4</v>
      </c>
      <c r="C230" s="18">
        <f t="shared" si="9"/>
        <v>2018</v>
      </c>
      <c r="D230" s="12">
        <v>307.10438649280007</v>
      </c>
      <c r="E230" s="12">
        <v>560.9224467488001</v>
      </c>
      <c r="F230" s="12">
        <v>564.74294480319998</v>
      </c>
      <c r="G230" s="12">
        <v>412.74587563520004</v>
      </c>
      <c r="H230" s="12">
        <v>387.93864266560007</v>
      </c>
      <c r="I230" s="12">
        <v>116.78899068800001</v>
      </c>
      <c r="J230" s="22">
        <v>309.79969999999997</v>
      </c>
      <c r="K230" s="22">
        <v>574.93640000000005</v>
      </c>
      <c r="L230" s="22">
        <v>606.69640000000004</v>
      </c>
      <c r="M230" s="22">
        <v>404.32740000000001</v>
      </c>
      <c r="N230" s="22">
        <v>394.12430000000001</v>
      </c>
      <c r="O230" s="22">
        <v>123.26049999999999</v>
      </c>
      <c r="P230">
        <v>1.3823179999999999</v>
      </c>
      <c r="Q230" s="25">
        <v>4127.68</v>
      </c>
    </row>
    <row r="231" spans="1:17" x14ac:dyDescent="0.3">
      <c r="A231" s="11">
        <v>43251</v>
      </c>
      <c r="B231" s="17">
        <f t="shared" si="8"/>
        <v>5</v>
      </c>
      <c r="C231" s="18">
        <f t="shared" si="9"/>
        <v>2018</v>
      </c>
      <c r="D231" s="12">
        <v>317.23731920999995</v>
      </c>
      <c r="E231" s="12">
        <v>574.00627445400005</v>
      </c>
      <c r="F231" s="12">
        <v>590.36235948000001</v>
      </c>
      <c r="G231" s="12">
        <v>433.01135209199998</v>
      </c>
      <c r="H231" s="12">
        <v>412.88142248399998</v>
      </c>
      <c r="I231" s="12">
        <v>116.19105957599999</v>
      </c>
      <c r="J231" s="22">
        <v>314.7491</v>
      </c>
      <c r="K231" s="22">
        <v>576.27059999999994</v>
      </c>
      <c r="L231" s="22">
        <v>625.88379999999995</v>
      </c>
      <c r="M231" s="22">
        <v>399.44799999999998</v>
      </c>
      <c r="N231" s="22">
        <v>419.88150000000002</v>
      </c>
      <c r="O231" s="22">
        <v>123.1491</v>
      </c>
      <c r="P231">
        <v>1.3412770000000001</v>
      </c>
      <c r="Q231" s="25">
        <v>4222.2</v>
      </c>
    </row>
    <row r="232" spans="1:17" x14ac:dyDescent="0.3">
      <c r="A232" s="11">
        <v>43280</v>
      </c>
      <c r="B232" s="17">
        <f t="shared" si="8"/>
        <v>6</v>
      </c>
      <c r="C232" s="18">
        <f t="shared" si="9"/>
        <v>2018</v>
      </c>
      <c r="D232" s="12">
        <v>308.3113923825</v>
      </c>
      <c r="E232" s="12">
        <v>581.0642277375</v>
      </c>
      <c r="F232" s="12">
        <v>597.1954888575001</v>
      </c>
      <c r="G232" s="12">
        <v>433.65879482249994</v>
      </c>
      <c r="H232" s="12">
        <v>402.25706147250003</v>
      </c>
      <c r="I232" s="12">
        <v>117.32194539</v>
      </c>
      <c r="J232" s="22">
        <v>310.19060000000002</v>
      </c>
      <c r="K232" s="22">
        <v>600.33500000000004</v>
      </c>
      <c r="L232" s="22">
        <v>611.81020000000001</v>
      </c>
      <c r="M232" s="22">
        <v>410.67540000000002</v>
      </c>
      <c r="N232" s="22">
        <v>404.25020000000001</v>
      </c>
      <c r="O232" s="22">
        <v>122.36839999999999</v>
      </c>
      <c r="P232">
        <v>1.3183910000000001</v>
      </c>
      <c r="Q232" s="25">
        <v>4202.25</v>
      </c>
    </row>
    <row r="233" spans="1:17" x14ac:dyDescent="0.3">
      <c r="A233" s="11">
        <v>43312</v>
      </c>
      <c r="B233" s="17">
        <f t="shared" si="8"/>
        <v>7</v>
      </c>
      <c r="C233" s="18">
        <f t="shared" si="9"/>
        <v>2018</v>
      </c>
      <c r="D233" s="12">
        <v>306.42091459830004</v>
      </c>
      <c r="E233" s="12">
        <v>610.55958811680011</v>
      </c>
      <c r="F233" s="12">
        <v>591.66438604109999</v>
      </c>
      <c r="G233" s="12">
        <v>436.07273440500001</v>
      </c>
      <c r="H233" s="12">
        <v>402.98100434370008</v>
      </c>
      <c r="I233" s="12">
        <v>112.35837174390001</v>
      </c>
      <c r="J233" s="22">
        <v>308.56729999999999</v>
      </c>
      <c r="K233" s="22">
        <v>611.71630000000005</v>
      </c>
      <c r="L233" s="22">
        <v>581.10760000000005</v>
      </c>
      <c r="M233" s="22">
        <v>412.35570000000001</v>
      </c>
      <c r="N233" s="22">
        <v>402.72300000000001</v>
      </c>
      <c r="O233" s="22">
        <v>116.0568</v>
      </c>
      <c r="P233">
        <v>1.3184199999999999</v>
      </c>
      <c r="Q233" s="25">
        <v>4253.3100000000004</v>
      </c>
    </row>
    <row r="234" spans="1:17" x14ac:dyDescent="0.3">
      <c r="A234" s="11">
        <v>43343</v>
      </c>
      <c r="B234" s="17">
        <f t="shared" si="8"/>
        <v>8</v>
      </c>
      <c r="C234" s="18">
        <f t="shared" si="9"/>
        <v>2018</v>
      </c>
      <c r="D234" s="12">
        <v>303.22649013260002</v>
      </c>
      <c r="E234" s="12">
        <v>579.05607508000003</v>
      </c>
      <c r="F234" s="12">
        <v>567.31066691700005</v>
      </c>
      <c r="G234" s="12">
        <v>431.70502386440006</v>
      </c>
      <c r="H234" s="12">
        <v>372.84001674540002</v>
      </c>
      <c r="I234" s="12">
        <v>112.52864351580001</v>
      </c>
      <c r="J234" s="22">
        <v>306.12270000000001</v>
      </c>
      <c r="K234" s="22">
        <v>586.51279999999997</v>
      </c>
      <c r="L234" s="22">
        <v>560.55250000000001</v>
      </c>
      <c r="M234" s="22">
        <v>413.34089999999998</v>
      </c>
      <c r="N234" s="22">
        <v>377.71260000000001</v>
      </c>
      <c r="O234" s="22">
        <v>114.94329999999999</v>
      </c>
      <c r="P234">
        <v>1.3012079999999999</v>
      </c>
      <c r="Q234" s="25">
        <v>4106.1400000000003</v>
      </c>
    </row>
    <row r="235" spans="1:17" x14ac:dyDescent="0.3">
      <c r="A235" s="11">
        <v>43371</v>
      </c>
      <c r="B235" s="17">
        <f t="shared" si="8"/>
        <v>9</v>
      </c>
      <c r="C235" s="18">
        <f t="shared" si="9"/>
        <v>2018</v>
      </c>
      <c r="D235" s="12">
        <v>298.55501226449996</v>
      </c>
      <c r="E235" s="12">
        <v>564.04075961159992</v>
      </c>
      <c r="F235" s="12">
        <v>598.62723784949992</v>
      </c>
      <c r="G235" s="12">
        <v>448.62365298779997</v>
      </c>
      <c r="H235" s="12">
        <v>380.92671329070004</v>
      </c>
      <c r="I235" s="12">
        <v>109.54684709189999</v>
      </c>
      <c r="J235" s="22">
        <v>302.18020000000001</v>
      </c>
      <c r="K235" s="22">
        <v>575.91579999999999</v>
      </c>
      <c r="L235" s="22">
        <v>572.47059999999999</v>
      </c>
      <c r="M235" s="22">
        <v>430.24470000000002</v>
      </c>
      <c r="N235" s="22">
        <v>377.34129999999999</v>
      </c>
      <c r="O235" s="22">
        <v>109.2916</v>
      </c>
      <c r="P235">
        <v>1.3118939999999999</v>
      </c>
      <c r="Q235" s="25">
        <v>4127.91</v>
      </c>
    </row>
    <row r="236" spans="1:17" x14ac:dyDescent="0.3">
      <c r="A236" s="11">
        <v>43404</v>
      </c>
      <c r="B236" s="17">
        <f t="shared" si="8"/>
        <v>10</v>
      </c>
      <c r="C236" s="18">
        <f t="shared" si="9"/>
        <v>2018</v>
      </c>
      <c r="D236" s="12">
        <v>278.94677016360004</v>
      </c>
      <c r="E236" s="12">
        <v>545.45060314800003</v>
      </c>
      <c r="F236" s="12">
        <v>574.67235917519997</v>
      </c>
      <c r="G236" s="12">
        <v>406.1874608517</v>
      </c>
      <c r="H236" s="12">
        <v>362.85819918480001</v>
      </c>
      <c r="I236" s="12">
        <v>112.6486310631</v>
      </c>
      <c r="J236" s="22">
        <v>278.63819999999998</v>
      </c>
      <c r="K236" s="22">
        <v>540.21529999999996</v>
      </c>
      <c r="L236" s="22">
        <v>499.64</v>
      </c>
      <c r="M236" s="22">
        <v>400.8682</v>
      </c>
      <c r="N236" s="22">
        <v>360.68009999999998</v>
      </c>
      <c r="O236" s="22">
        <v>111.8434</v>
      </c>
      <c r="P236">
        <v>1.343507</v>
      </c>
      <c r="Q236" s="25">
        <v>3904.23</v>
      </c>
    </row>
    <row r="237" spans="1:17" x14ac:dyDescent="0.3">
      <c r="A237" s="11">
        <v>43434</v>
      </c>
      <c r="B237" s="17">
        <f t="shared" si="8"/>
        <v>11</v>
      </c>
      <c r="C237" s="18">
        <f t="shared" si="9"/>
        <v>2018</v>
      </c>
      <c r="D237" s="12">
        <v>271.82880688140006</v>
      </c>
      <c r="E237" s="12">
        <v>523.05221986700008</v>
      </c>
      <c r="F237" s="12">
        <v>534.93879276000007</v>
      </c>
      <c r="G237" s="12">
        <v>400.78708287620003</v>
      </c>
      <c r="H237" s="12">
        <v>340.8646397242</v>
      </c>
      <c r="I237" s="12">
        <v>111.4550637082</v>
      </c>
      <c r="J237" s="22">
        <v>274.41430000000003</v>
      </c>
      <c r="K237" s="22">
        <v>526.36659999999995</v>
      </c>
      <c r="L237" s="22">
        <v>468.76799999999997</v>
      </c>
      <c r="M237" s="22">
        <v>399.56779999999998</v>
      </c>
      <c r="N237" s="22">
        <v>350.98930000000001</v>
      </c>
      <c r="O237" s="22">
        <v>113.63030000000001</v>
      </c>
      <c r="P237">
        <v>1.329027</v>
      </c>
      <c r="Q237" s="25">
        <v>3823.34</v>
      </c>
    </row>
    <row r="238" spans="1:17" x14ac:dyDescent="0.3">
      <c r="A238" s="11">
        <v>43465</v>
      </c>
      <c r="B238" s="17">
        <f t="shared" si="8"/>
        <v>12</v>
      </c>
      <c r="C238" s="18">
        <f t="shared" si="9"/>
        <v>2018</v>
      </c>
      <c r="D238" s="12">
        <v>265.58625928139998</v>
      </c>
      <c r="E238" s="12">
        <v>505.30549850099999</v>
      </c>
      <c r="F238" s="12">
        <v>525.21032172240007</v>
      </c>
      <c r="G238" s="12">
        <v>395.60051067839998</v>
      </c>
      <c r="H238" s="12">
        <v>344.59876301039998</v>
      </c>
      <c r="I238" s="12">
        <v>108.761195664</v>
      </c>
      <c r="J238" s="22">
        <v>272.04419999999999</v>
      </c>
      <c r="K238" s="22">
        <v>514.22810000000004</v>
      </c>
      <c r="L238" s="22">
        <v>460.76760000000002</v>
      </c>
      <c r="M238" s="22">
        <v>392.26429999999999</v>
      </c>
      <c r="N238" s="22">
        <v>345.92700000000002</v>
      </c>
      <c r="O238" s="22">
        <v>115.7851</v>
      </c>
      <c r="P238">
        <v>1.3328260000000001</v>
      </c>
      <c r="Q238" s="25">
        <v>3675.06</v>
      </c>
    </row>
    <row r="239" spans="1:17" x14ac:dyDescent="0.3">
      <c r="A239" s="11">
        <v>43496</v>
      </c>
      <c r="B239" s="17">
        <f t="shared" si="8"/>
        <v>1</v>
      </c>
      <c r="C239" s="18">
        <f t="shared" si="9"/>
        <v>2019</v>
      </c>
      <c r="D239" s="12">
        <v>285.50445209579999</v>
      </c>
      <c r="E239" s="12">
        <v>529.69679893559999</v>
      </c>
      <c r="F239" s="12">
        <v>542.45688665219996</v>
      </c>
      <c r="G239" s="12">
        <v>418.76372729139996</v>
      </c>
      <c r="H239" s="12">
        <v>371.95489470699999</v>
      </c>
      <c r="I239" s="12">
        <v>117.13237408559999</v>
      </c>
      <c r="J239" s="22">
        <v>288.9796</v>
      </c>
      <c r="K239" s="22">
        <v>551.13649999999996</v>
      </c>
      <c r="L239" s="22">
        <v>467.13080000000002</v>
      </c>
      <c r="M239" s="22">
        <v>405.60050000000001</v>
      </c>
      <c r="N239" s="22">
        <v>363.9796</v>
      </c>
      <c r="O239" s="22">
        <v>124.6221</v>
      </c>
      <c r="P239">
        <v>1.3729830000000001</v>
      </c>
      <c r="Q239" s="25">
        <v>3825.62</v>
      </c>
    </row>
    <row r="240" spans="1:17" x14ac:dyDescent="0.3">
      <c r="A240" s="11">
        <v>43524</v>
      </c>
      <c r="B240" s="17">
        <f t="shared" si="8"/>
        <v>2</v>
      </c>
      <c r="C240" s="18">
        <f t="shared" si="9"/>
        <v>2019</v>
      </c>
      <c r="D240" s="12">
        <v>291.26195253450004</v>
      </c>
      <c r="E240" s="12">
        <v>529.28321844959999</v>
      </c>
      <c r="F240" s="12">
        <v>545.83197162839997</v>
      </c>
      <c r="G240" s="12">
        <v>427.99900644720003</v>
      </c>
      <c r="H240" s="12">
        <v>379.90582096049997</v>
      </c>
      <c r="I240" s="12">
        <v>117.7628110488</v>
      </c>
      <c r="J240" s="22">
        <v>289.55950000000001</v>
      </c>
      <c r="K240" s="22">
        <v>545.31640000000004</v>
      </c>
      <c r="L240" s="22">
        <v>464.67360000000002</v>
      </c>
      <c r="M240" s="22">
        <v>417.78800000000001</v>
      </c>
      <c r="N240" s="22">
        <v>363.66090000000003</v>
      </c>
      <c r="O240" s="22">
        <v>124.8848</v>
      </c>
      <c r="P240">
        <v>1.384271</v>
      </c>
      <c r="Q240" s="25">
        <v>3888.81</v>
      </c>
    </row>
    <row r="241" spans="1:17" x14ac:dyDescent="0.3">
      <c r="A241" s="11">
        <v>43553</v>
      </c>
      <c r="B241" s="17">
        <f t="shared" si="8"/>
        <v>3</v>
      </c>
      <c r="C241" s="18">
        <f t="shared" si="9"/>
        <v>2019</v>
      </c>
      <c r="D241" s="12">
        <v>292.11825775840003</v>
      </c>
      <c r="E241" s="12">
        <v>577.45685008919997</v>
      </c>
      <c r="F241" s="12">
        <v>564.92041458760002</v>
      </c>
      <c r="G241" s="12">
        <v>420.3391769456</v>
      </c>
      <c r="H241" s="12">
        <v>389.3882381112</v>
      </c>
      <c r="I241" s="12">
        <v>117.24623706520002</v>
      </c>
      <c r="J241" s="22">
        <v>292.11520000000002</v>
      </c>
      <c r="K241" s="22">
        <v>590.33510000000001</v>
      </c>
      <c r="L241" s="22">
        <v>493.4461</v>
      </c>
      <c r="M241" s="22">
        <v>413.92239999999998</v>
      </c>
      <c r="N241" s="22">
        <v>379.54689999999999</v>
      </c>
      <c r="O241" s="22">
        <v>122.86490000000001</v>
      </c>
      <c r="P241">
        <v>1.400004</v>
      </c>
      <c r="Q241" s="25">
        <v>3978.28</v>
      </c>
    </row>
    <row r="242" spans="1:17" x14ac:dyDescent="0.3">
      <c r="A242" s="11">
        <v>43585</v>
      </c>
      <c r="B242" s="17">
        <f t="shared" si="8"/>
        <v>4</v>
      </c>
      <c r="C242" s="18">
        <f t="shared" si="9"/>
        <v>2019</v>
      </c>
      <c r="D242" s="12">
        <v>298.59542717200003</v>
      </c>
      <c r="E242" s="12">
        <v>576.29152573440001</v>
      </c>
      <c r="F242" s="12">
        <v>570.1080334152</v>
      </c>
      <c r="G242" s="12">
        <v>447.11546502139998</v>
      </c>
      <c r="H242" s="12">
        <v>388.02532997479994</v>
      </c>
      <c r="I242" s="12">
        <v>115.348793294</v>
      </c>
      <c r="J242" s="22">
        <v>296.75560000000002</v>
      </c>
      <c r="K242" s="22">
        <v>586.49170000000004</v>
      </c>
      <c r="L242" s="22">
        <v>470.10469999999998</v>
      </c>
      <c r="M242" s="22">
        <v>435.75040000000001</v>
      </c>
      <c r="N242" s="22">
        <v>379.4074</v>
      </c>
      <c r="O242" s="22">
        <v>118.6443</v>
      </c>
      <c r="P242">
        <v>1.374865</v>
      </c>
      <c r="Q242" s="25">
        <v>4067.98</v>
      </c>
    </row>
    <row r="243" spans="1:17" x14ac:dyDescent="0.3">
      <c r="A243" s="19">
        <v>43616</v>
      </c>
      <c r="B243" s="17">
        <f t="shared" si="8"/>
        <v>5</v>
      </c>
      <c r="C243" s="18">
        <f t="shared" si="9"/>
        <v>2019</v>
      </c>
      <c r="D243" s="12">
        <v>284.1671755031</v>
      </c>
      <c r="E243" s="12">
        <v>559.10407465039998</v>
      </c>
      <c r="F243" s="12">
        <v>561.76300667850001</v>
      </c>
      <c r="G243" s="12">
        <v>426.45863026789999</v>
      </c>
      <c r="H243" s="12">
        <v>370.38570395520003</v>
      </c>
      <c r="I243" s="12">
        <v>109.1801524407</v>
      </c>
      <c r="J243" s="22">
        <v>286.12900000000002</v>
      </c>
      <c r="K243" s="22">
        <v>569.28650000000005</v>
      </c>
      <c r="L243" s="22">
        <v>505.3888</v>
      </c>
      <c r="M243" s="22">
        <v>422.87939999999998</v>
      </c>
      <c r="N243" s="22">
        <v>368.25619999999998</v>
      </c>
      <c r="O243" s="22">
        <v>112.78189999999999</v>
      </c>
      <c r="P243">
        <v>1.3505339999999999</v>
      </c>
      <c r="Q243" s="25">
        <v>3923.87</v>
      </c>
    </row>
    <row r="244" spans="1:17" x14ac:dyDescent="0.3">
      <c r="A244" s="11">
        <v>43644</v>
      </c>
      <c r="B244" s="17">
        <f t="shared" si="8"/>
        <v>6</v>
      </c>
      <c r="C244" s="18">
        <f t="shared" si="9"/>
        <v>2019</v>
      </c>
      <c r="D244" s="12">
        <v>291.41988947999999</v>
      </c>
      <c r="E244" s="12">
        <v>556.61923043759998</v>
      </c>
      <c r="F244" s="12">
        <v>578.25676219280001</v>
      </c>
      <c r="G244" s="12">
        <v>444.38446874240003</v>
      </c>
      <c r="H244" s="12">
        <v>402.33486697360001</v>
      </c>
      <c r="I244" s="12">
        <v>113.46618705039999</v>
      </c>
      <c r="J244" s="22">
        <v>291.70240000000001</v>
      </c>
      <c r="K244" s="22">
        <v>561.40380000000005</v>
      </c>
      <c r="L244" s="22">
        <v>515.18520000000001</v>
      </c>
      <c r="M244" s="22">
        <v>436.19569999999999</v>
      </c>
      <c r="N244" s="22">
        <v>394.82979999999998</v>
      </c>
      <c r="O244" s="22">
        <v>113.70350000000001</v>
      </c>
      <c r="P244">
        <v>1.33883</v>
      </c>
      <c r="Q244" s="25">
        <v>4056.88</v>
      </c>
    </row>
    <row r="245" spans="1:17" x14ac:dyDescent="0.3">
      <c r="A245" s="11">
        <v>43677</v>
      </c>
      <c r="B245" s="17">
        <f t="shared" si="8"/>
        <v>7</v>
      </c>
      <c r="C245" s="18">
        <f t="shared" si="9"/>
        <v>2019</v>
      </c>
      <c r="D245" s="12">
        <v>305.38546755390001</v>
      </c>
      <c r="E245" s="12">
        <v>573.8811664445999</v>
      </c>
      <c r="F245" s="12">
        <v>581.80544050979995</v>
      </c>
      <c r="G245" s="12">
        <v>458.62130952209998</v>
      </c>
      <c r="H245" s="12">
        <v>392.46078948569993</v>
      </c>
      <c r="I245" s="12">
        <v>112.37595759449999</v>
      </c>
      <c r="J245" s="22">
        <v>296.35739999999998</v>
      </c>
      <c r="K245" s="22">
        <v>571.8075</v>
      </c>
      <c r="L245" s="22">
        <v>521.23469999999998</v>
      </c>
      <c r="M245" s="22">
        <v>440.49860000000001</v>
      </c>
      <c r="N245" s="22">
        <v>372.3528</v>
      </c>
      <c r="O245" s="22">
        <v>115.3334</v>
      </c>
      <c r="P245">
        <v>1.319453</v>
      </c>
      <c r="Q245" s="25">
        <v>4134.03</v>
      </c>
    </row>
    <row r="246" spans="1:17" x14ac:dyDescent="0.3">
      <c r="A246" s="11">
        <v>43707</v>
      </c>
      <c r="B246" s="17">
        <f t="shared" si="8"/>
        <v>8</v>
      </c>
      <c r="C246" s="18">
        <f t="shared" si="9"/>
        <v>2019</v>
      </c>
      <c r="D246" s="12">
        <v>299.30804822599998</v>
      </c>
      <c r="E246" s="12">
        <v>576.9015251088</v>
      </c>
      <c r="F246" s="12">
        <v>518.42426306760001</v>
      </c>
      <c r="G246" s="12">
        <v>452.06788109260003</v>
      </c>
      <c r="H246" s="12">
        <v>359.78862174279999</v>
      </c>
      <c r="I246" s="12">
        <v>114.30722611860001</v>
      </c>
      <c r="J246" s="22">
        <v>292.29809999999998</v>
      </c>
      <c r="K246" s="22">
        <v>581.81479999999999</v>
      </c>
      <c r="L246" s="22">
        <v>483.4545</v>
      </c>
      <c r="M246" s="22">
        <v>439.1995</v>
      </c>
      <c r="N246" s="22">
        <v>351.9307</v>
      </c>
      <c r="O246" s="22">
        <v>116.55800000000001</v>
      </c>
      <c r="P246">
        <v>1.270767</v>
      </c>
      <c r="Q246" s="25">
        <v>3953.02</v>
      </c>
    </row>
    <row r="247" spans="1:17" x14ac:dyDescent="0.3">
      <c r="A247" s="11">
        <v>43738</v>
      </c>
      <c r="B247" s="17">
        <f t="shared" si="8"/>
        <v>9</v>
      </c>
      <c r="C247" s="18">
        <f t="shared" si="9"/>
        <v>2019</v>
      </c>
      <c r="D247" s="12">
        <v>309.46583900039997</v>
      </c>
      <c r="E247" s="12">
        <v>567.72077267199995</v>
      </c>
      <c r="F247" s="12">
        <v>536.61742997839997</v>
      </c>
      <c r="G247" s="12">
        <v>460.55285944179997</v>
      </c>
      <c r="H247" s="12">
        <v>368.03901363579996</v>
      </c>
      <c r="I247" s="12">
        <v>119.6485435804</v>
      </c>
      <c r="J247" s="22">
        <v>300.4135</v>
      </c>
      <c r="K247" s="22">
        <v>575.82090000000005</v>
      </c>
      <c r="L247" s="22">
        <v>492.50369999999998</v>
      </c>
      <c r="M247" s="22">
        <v>447.89640000000003</v>
      </c>
      <c r="N247" s="22">
        <v>355.28519999999997</v>
      </c>
      <c r="O247" s="22">
        <v>121.31270000000001</v>
      </c>
      <c r="P247">
        <v>1.290062</v>
      </c>
      <c r="Q247" s="25">
        <v>4061.74</v>
      </c>
    </row>
    <row r="248" spans="1:17" x14ac:dyDescent="0.3">
      <c r="A248" s="11">
        <v>43769</v>
      </c>
      <c r="B248" s="17">
        <f t="shared" si="8"/>
        <v>10</v>
      </c>
      <c r="C248" s="18">
        <f t="shared" si="9"/>
        <v>2019</v>
      </c>
      <c r="D248" s="12">
        <v>305.80263387560001</v>
      </c>
      <c r="E248" s="12">
        <v>533.94940302160001</v>
      </c>
      <c r="F248" s="12">
        <v>503.70265743940001</v>
      </c>
      <c r="G248" s="12">
        <v>460.45392492000002</v>
      </c>
      <c r="H248" s="12">
        <v>361.10458710540001</v>
      </c>
      <c r="I248" s="12">
        <v>123.78248419799999</v>
      </c>
      <c r="J248" s="22">
        <v>294.19970000000001</v>
      </c>
      <c r="K248" s="22">
        <v>536.0444</v>
      </c>
      <c r="L248" s="22">
        <v>456.94819999999999</v>
      </c>
      <c r="M248" s="22">
        <v>443.11470000000003</v>
      </c>
      <c r="N248" s="22">
        <v>356.37639999999999</v>
      </c>
      <c r="O248" s="22">
        <v>120.6613</v>
      </c>
      <c r="P248">
        <v>1.3124530000000001</v>
      </c>
      <c r="Q248" s="25">
        <v>3993.46</v>
      </c>
    </row>
    <row r="249" spans="1:17" x14ac:dyDescent="0.3">
      <c r="A249" s="11">
        <v>43798</v>
      </c>
      <c r="B249" s="17">
        <f t="shared" si="8"/>
        <v>11</v>
      </c>
      <c r="C249" s="18">
        <f t="shared" si="9"/>
        <v>2019</v>
      </c>
      <c r="D249" s="12">
        <v>306.37666136550001</v>
      </c>
      <c r="E249" s="12">
        <v>553.30439956819998</v>
      </c>
      <c r="F249" s="12">
        <v>496.43825662839998</v>
      </c>
      <c r="G249" s="12">
        <v>474.3813297909</v>
      </c>
      <c r="H249" s="12">
        <v>375.50366991689998</v>
      </c>
      <c r="I249" s="12">
        <v>124.32339282049999</v>
      </c>
      <c r="J249" s="22">
        <v>294.46839999999997</v>
      </c>
      <c r="K249" s="22">
        <v>566.00509999999997</v>
      </c>
      <c r="L249" s="22">
        <v>456.71100000000001</v>
      </c>
      <c r="M249" s="22">
        <v>456.7099</v>
      </c>
      <c r="N249" s="22">
        <v>372.79469999999998</v>
      </c>
      <c r="O249" s="22">
        <v>125.17959999999999</v>
      </c>
      <c r="P249">
        <v>1.3094049999999999</v>
      </c>
      <c r="Q249" s="25">
        <v>4066.73</v>
      </c>
    </row>
    <row r="250" spans="1:17" x14ac:dyDescent="0.3">
      <c r="A250" s="11">
        <v>43830</v>
      </c>
      <c r="B250" s="17">
        <f t="shared" si="8"/>
        <v>12</v>
      </c>
      <c r="C250" s="18">
        <f t="shared" si="9"/>
        <v>2019</v>
      </c>
      <c r="D250" s="12">
        <v>324.44155921589999</v>
      </c>
      <c r="E250" s="12">
        <v>567.49044258209994</v>
      </c>
      <c r="F250" s="12">
        <v>494.94820589180006</v>
      </c>
      <c r="G250" s="12">
        <v>489.22547975279997</v>
      </c>
      <c r="H250" s="12">
        <v>392.07128223010005</v>
      </c>
      <c r="I250" s="12">
        <v>135.26217373390003</v>
      </c>
      <c r="J250" s="22">
        <v>306.89159999999998</v>
      </c>
      <c r="K250" s="22">
        <v>568.55539999999996</v>
      </c>
      <c r="L250" s="22">
        <v>460.47140000000002</v>
      </c>
      <c r="M250" s="22">
        <v>468.97379999999998</v>
      </c>
      <c r="N250" s="22">
        <v>394.82229999999998</v>
      </c>
      <c r="O250" s="22">
        <v>130.23439999999999</v>
      </c>
      <c r="P250">
        <v>1.3165279999999999</v>
      </c>
      <c r="Q250" s="25">
        <v>4196.47</v>
      </c>
    </row>
    <row r="251" spans="1:17" x14ac:dyDescent="0.3">
      <c r="A251" s="11">
        <v>43861</v>
      </c>
      <c r="B251" s="17">
        <f t="shared" si="8"/>
        <v>1</v>
      </c>
      <c r="C251" s="18">
        <f t="shared" si="9"/>
        <v>2020</v>
      </c>
      <c r="D251" s="12">
        <v>319.46173562339993</v>
      </c>
      <c r="E251" s="12">
        <v>568.70233922069997</v>
      </c>
      <c r="F251" s="12">
        <v>455.54712896429999</v>
      </c>
      <c r="G251" s="12">
        <v>482.26747592520002</v>
      </c>
      <c r="H251" s="12">
        <v>363.4351347942</v>
      </c>
      <c r="I251" s="12">
        <v>141.19873875899998</v>
      </c>
      <c r="J251" s="22">
        <v>304.6311</v>
      </c>
      <c r="K251" s="22">
        <v>575.21450000000004</v>
      </c>
      <c r="L251" s="22">
        <v>432.41480000000001</v>
      </c>
      <c r="M251" s="22">
        <v>463.84559999999999</v>
      </c>
      <c r="N251" s="22">
        <v>373.1728</v>
      </c>
      <c r="O251" s="22">
        <v>136.62690000000001</v>
      </c>
      <c r="P251">
        <v>1.3129980000000001</v>
      </c>
      <c r="Q251" s="25">
        <v>4057.47</v>
      </c>
    </row>
    <row r="252" spans="1:17" x14ac:dyDescent="0.3">
      <c r="A252" s="11">
        <v>43889</v>
      </c>
      <c r="B252" s="17">
        <f t="shared" si="8"/>
        <v>2</v>
      </c>
      <c r="C252" s="18">
        <f t="shared" si="9"/>
        <v>2020</v>
      </c>
      <c r="D252" s="12">
        <v>292.50109382250002</v>
      </c>
      <c r="E252" s="12">
        <v>515.77194184810003</v>
      </c>
      <c r="F252" s="12">
        <v>385.43769599090007</v>
      </c>
      <c r="G252" s="12">
        <v>447.84421121280008</v>
      </c>
      <c r="H252" s="12">
        <v>326.75309874049998</v>
      </c>
      <c r="I252" s="12">
        <v>137.0746589574</v>
      </c>
      <c r="J252" s="22">
        <v>285.72730000000001</v>
      </c>
      <c r="K252" s="22">
        <v>517.51880000000006</v>
      </c>
      <c r="L252" s="22">
        <v>385.82080000000002</v>
      </c>
      <c r="M252" s="22">
        <v>441.66370000000001</v>
      </c>
      <c r="N252" s="22">
        <v>366.63130000000001</v>
      </c>
      <c r="O252" s="22">
        <v>130.59110000000001</v>
      </c>
      <c r="P252">
        <v>1.291909</v>
      </c>
      <c r="Q252" s="25">
        <v>3673.61</v>
      </c>
    </row>
    <row r="253" spans="1:17" x14ac:dyDescent="0.3">
      <c r="A253" s="11">
        <v>43921</v>
      </c>
      <c r="B253" s="17">
        <f t="shared" si="8"/>
        <v>3</v>
      </c>
      <c r="C253" s="18">
        <f t="shared" si="9"/>
        <v>2020</v>
      </c>
      <c r="D253" s="12">
        <v>203.19422487419999</v>
      </c>
      <c r="E253" s="12">
        <v>490.51597322460003</v>
      </c>
      <c r="F253" s="12">
        <v>320.73039762540003</v>
      </c>
      <c r="G253" s="12">
        <v>345.26969336539997</v>
      </c>
      <c r="H253" s="12">
        <v>283.26087867180001</v>
      </c>
      <c r="I253" s="12">
        <v>124.67453797520001</v>
      </c>
      <c r="J253" s="22">
        <v>191.0472</v>
      </c>
      <c r="K253" s="22">
        <v>480.95350000000002</v>
      </c>
      <c r="L253" s="22">
        <v>343.32429999999999</v>
      </c>
      <c r="M253" s="22">
        <v>344.54829999999998</v>
      </c>
      <c r="N253" s="22">
        <v>332.86770000000001</v>
      </c>
      <c r="O253" s="22">
        <v>119.8322</v>
      </c>
      <c r="P253">
        <v>1.2206410000000001</v>
      </c>
      <c r="Q253" s="25">
        <v>3107.42</v>
      </c>
    </row>
    <row r="254" spans="1:17" x14ac:dyDescent="0.3">
      <c r="A254" s="11">
        <v>43951</v>
      </c>
      <c r="B254" s="17">
        <f t="shared" si="8"/>
        <v>4</v>
      </c>
      <c r="C254" s="18">
        <f t="shared" si="9"/>
        <v>2020</v>
      </c>
      <c r="D254" s="12">
        <v>234.79994106610002</v>
      </c>
      <c r="E254" s="12">
        <v>525.43252076620001</v>
      </c>
      <c r="F254" s="12">
        <v>299.87830466440005</v>
      </c>
      <c r="G254" s="12">
        <v>371.71371797390009</v>
      </c>
      <c r="H254" s="12">
        <v>302.59643224580003</v>
      </c>
      <c r="I254" s="12">
        <v>123.9951834357</v>
      </c>
      <c r="J254" s="22">
        <v>225.17330000000001</v>
      </c>
      <c r="K254" s="22">
        <v>522.02020000000005</v>
      </c>
      <c r="L254" s="22">
        <v>333.94920000000002</v>
      </c>
      <c r="M254" s="22">
        <v>368.07310000000001</v>
      </c>
      <c r="N254" s="22">
        <v>359.6705</v>
      </c>
      <c r="O254" s="22">
        <v>120.1511</v>
      </c>
      <c r="P254">
        <v>1.233608</v>
      </c>
      <c r="Q254" s="25">
        <v>3262.51</v>
      </c>
    </row>
    <row r="255" spans="1:17" x14ac:dyDescent="0.3">
      <c r="A255" s="11">
        <v>43980</v>
      </c>
      <c r="B255" s="17">
        <f t="shared" si="8"/>
        <v>5</v>
      </c>
      <c r="C255" s="18">
        <f t="shared" si="9"/>
        <v>2020</v>
      </c>
      <c r="D255" s="12">
        <v>253.80171708269998</v>
      </c>
      <c r="E255" s="12">
        <v>539.57444478139996</v>
      </c>
      <c r="F255" s="12">
        <v>286.76316033020004</v>
      </c>
      <c r="G255" s="12">
        <v>392.9491767252</v>
      </c>
      <c r="H255" s="12">
        <v>337.22614859139998</v>
      </c>
      <c r="I255" s="12">
        <v>123.53037710960001</v>
      </c>
      <c r="J255" s="22">
        <v>250.1362</v>
      </c>
      <c r="K255" s="22">
        <v>544.68010000000004</v>
      </c>
      <c r="L255" s="22">
        <v>339.08359999999999</v>
      </c>
      <c r="M255" s="22">
        <v>417.69479999999999</v>
      </c>
      <c r="N255" s="22">
        <v>367.85590000000002</v>
      </c>
      <c r="O255" s="22">
        <v>121.0772</v>
      </c>
      <c r="P255">
        <v>1.225584</v>
      </c>
      <c r="Q255" s="25">
        <v>3363.67</v>
      </c>
    </row>
    <row r="256" spans="1:17" x14ac:dyDescent="0.3">
      <c r="A256" s="11">
        <v>44012</v>
      </c>
      <c r="B256" s="17">
        <f t="shared" si="8"/>
        <v>6</v>
      </c>
      <c r="C256" s="18">
        <f t="shared" si="9"/>
        <v>2020</v>
      </c>
      <c r="D256" s="12">
        <v>251.02326612469997</v>
      </c>
      <c r="E256" s="12">
        <v>533.97488360739999</v>
      </c>
      <c r="F256" s="12">
        <v>287.21732654069996</v>
      </c>
      <c r="G256" s="12">
        <v>399.48488121650001</v>
      </c>
      <c r="H256" s="12">
        <v>351.40792519439998</v>
      </c>
      <c r="I256" s="12">
        <v>130.5408958555</v>
      </c>
      <c r="J256" s="22">
        <v>266.14249999999998</v>
      </c>
      <c r="K256" s="22">
        <v>536.62750000000005</v>
      </c>
      <c r="L256" s="22">
        <v>345.7303</v>
      </c>
      <c r="M256" s="22">
        <v>435.53710000000001</v>
      </c>
      <c r="N256" s="22">
        <v>359.89980000000003</v>
      </c>
      <c r="O256" s="22">
        <v>126.9695</v>
      </c>
      <c r="P256">
        <v>1.254964</v>
      </c>
      <c r="Q256" s="25">
        <v>3410.93</v>
      </c>
    </row>
    <row r="257" spans="1:17" x14ac:dyDescent="0.3">
      <c r="A257" s="11">
        <v>44043</v>
      </c>
      <c r="B257" s="17">
        <f t="shared" si="8"/>
        <v>7</v>
      </c>
      <c r="C257" s="18">
        <f t="shared" si="9"/>
        <v>2020</v>
      </c>
      <c r="D257" s="12">
        <v>245.82877897339998</v>
      </c>
      <c r="E257" s="12">
        <v>514.66730786379992</v>
      </c>
      <c r="F257" s="12">
        <v>253.97002650459999</v>
      </c>
      <c r="G257" s="12">
        <v>380.0003821894</v>
      </c>
      <c r="H257" s="12">
        <v>356.08620602100001</v>
      </c>
      <c r="I257" s="12">
        <v>124.6952955892</v>
      </c>
      <c r="J257" s="22">
        <v>261.7758</v>
      </c>
      <c r="K257" s="22">
        <v>516.81039999999996</v>
      </c>
      <c r="L257" s="22">
        <v>321.30680000000001</v>
      </c>
      <c r="M257" s="22">
        <v>417.89580000000001</v>
      </c>
      <c r="N257" s="22">
        <v>388.17720000000003</v>
      </c>
      <c r="O257" s="22">
        <v>123.9208</v>
      </c>
      <c r="P257">
        <v>1.275466</v>
      </c>
      <c r="Q257" s="25">
        <v>3282.02</v>
      </c>
    </row>
    <row r="258" spans="1:17" x14ac:dyDescent="0.3">
      <c r="A258" s="11">
        <v>44071</v>
      </c>
      <c r="B258" s="17">
        <f t="shared" si="8"/>
        <v>8</v>
      </c>
      <c r="C258" s="18">
        <f t="shared" si="9"/>
        <v>2020</v>
      </c>
      <c r="D258" s="12">
        <v>273.4209842564</v>
      </c>
      <c r="E258" s="12">
        <v>505.35035560199998</v>
      </c>
      <c r="F258" s="12">
        <v>248.56021635599998</v>
      </c>
      <c r="G258" s="12">
        <v>401.98345998680003</v>
      </c>
      <c r="H258" s="12">
        <v>362.29923808159998</v>
      </c>
      <c r="I258" s="12">
        <v>118.4429043864</v>
      </c>
      <c r="J258" s="22">
        <v>288.41059999999999</v>
      </c>
      <c r="K258" s="22">
        <v>490.15910000000002</v>
      </c>
      <c r="L258" s="22">
        <v>298.10590000000002</v>
      </c>
      <c r="M258" s="22">
        <v>434.91550000000001</v>
      </c>
      <c r="N258" s="22">
        <v>378.76729999999998</v>
      </c>
      <c r="O258" s="22">
        <v>118.6576</v>
      </c>
      <c r="P258">
        <v>1.306864</v>
      </c>
      <c r="Q258" s="25">
        <v>3342.44</v>
      </c>
    </row>
    <row r="259" spans="1:17" x14ac:dyDescent="0.3">
      <c r="A259" s="11">
        <v>44104</v>
      </c>
      <c r="B259" s="17">
        <f t="shared" ref="B259:B278" si="10">MONTH(A259)</f>
        <v>9</v>
      </c>
      <c r="C259" s="18">
        <f t="shared" ref="C259:C278" si="11">YEAR(A259)</f>
        <v>2020</v>
      </c>
      <c r="D259" s="12">
        <v>270.29322185499996</v>
      </c>
      <c r="E259" s="12">
        <v>526.94419827750005</v>
      </c>
      <c r="F259" s="12">
        <v>216.26630371249999</v>
      </c>
      <c r="G259" s="12">
        <v>404.14547749500002</v>
      </c>
      <c r="H259" s="12">
        <v>359.90245426499996</v>
      </c>
      <c r="I259" s="12">
        <v>120.20902553249999</v>
      </c>
      <c r="J259" s="22">
        <v>291.29399999999998</v>
      </c>
      <c r="K259" s="22">
        <v>523.95389999999998</v>
      </c>
      <c r="L259" s="22">
        <v>262.65069999999997</v>
      </c>
      <c r="M259" s="22">
        <v>442.4538</v>
      </c>
      <c r="N259" s="22">
        <v>381.04430000000002</v>
      </c>
      <c r="O259" s="22">
        <v>118.8708</v>
      </c>
      <c r="P259">
        <v>1.2838529999999999</v>
      </c>
      <c r="Q259" s="25">
        <v>3282.25</v>
      </c>
    </row>
    <row r="260" spans="1:17" x14ac:dyDescent="0.3">
      <c r="A260" s="11">
        <v>44134</v>
      </c>
      <c r="B260" s="17">
        <f t="shared" si="10"/>
        <v>10</v>
      </c>
      <c r="C260" s="18">
        <f t="shared" si="11"/>
        <v>2020</v>
      </c>
      <c r="D260" s="12">
        <v>265.20514788859998</v>
      </c>
      <c r="E260" s="12">
        <v>480.51992485310001</v>
      </c>
      <c r="F260" s="12">
        <v>205.4597157554</v>
      </c>
      <c r="G260" s="12">
        <v>390.8401693248</v>
      </c>
      <c r="H260" s="12">
        <v>339.91709570900002</v>
      </c>
      <c r="I260" s="12">
        <v>123.0770725518</v>
      </c>
      <c r="J260" s="22">
        <v>288.43040000000002</v>
      </c>
      <c r="K260" s="22">
        <v>470.44409999999999</v>
      </c>
      <c r="L260" s="22">
        <v>257.55410000000001</v>
      </c>
      <c r="M260" s="22">
        <v>430.04430000000002</v>
      </c>
      <c r="N260" s="22">
        <v>359.26760000000002</v>
      </c>
      <c r="O260" s="22">
        <v>122.87220000000001</v>
      </c>
      <c r="P260">
        <v>1.289577</v>
      </c>
      <c r="Q260" s="25">
        <v>3151.27</v>
      </c>
    </row>
    <row r="261" spans="1:17" x14ac:dyDescent="0.3">
      <c r="A261" s="11">
        <v>44165</v>
      </c>
      <c r="B261" s="17">
        <f t="shared" si="10"/>
        <v>11</v>
      </c>
      <c r="C261" s="18">
        <f t="shared" si="11"/>
        <v>2020</v>
      </c>
      <c r="D261" s="12">
        <v>297.55470383170001</v>
      </c>
      <c r="E261" s="12">
        <v>613.16312918070003</v>
      </c>
      <c r="F261" s="12">
        <v>258.5845509797</v>
      </c>
      <c r="G261" s="12">
        <v>424.8380126024</v>
      </c>
      <c r="H261" s="12">
        <v>375.67725476849995</v>
      </c>
      <c r="I261" s="12">
        <v>117.07002942080001</v>
      </c>
      <c r="J261" s="22">
        <v>319.92959999999999</v>
      </c>
      <c r="K261" s="22">
        <v>595.11410000000001</v>
      </c>
      <c r="L261" s="22">
        <v>290.64179999999999</v>
      </c>
      <c r="M261" s="22">
        <v>460.78730000000002</v>
      </c>
      <c r="N261" s="22">
        <v>386.9828</v>
      </c>
      <c r="O261" s="22">
        <v>116.5205</v>
      </c>
      <c r="P261">
        <v>1.3209709999999999</v>
      </c>
      <c r="Q261" s="25">
        <v>3542.87</v>
      </c>
    </row>
    <row r="262" spans="1:17" x14ac:dyDescent="0.3">
      <c r="A262" s="11">
        <v>44196</v>
      </c>
      <c r="B262" s="17">
        <f t="shared" si="10"/>
        <v>12</v>
      </c>
      <c r="C262" s="18">
        <f t="shared" si="11"/>
        <v>2020</v>
      </c>
      <c r="D262" s="12">
        <v>314.95727207060003</v>
      </c>
      <c r="E262" s="12">
        <v>613.77485483550015</v>
      </c>
      <c r="F262" s="12">
        <v>264.7641714902</v>
      </c>
      <c r="G262" s="12">
        <v>446.32870546639998</v>
      </c>
      <c r="H262" s="12">
        <v>414.78651418710001</v>
      </c>
      <c r="I262" s="12">
        <v>121.35127694410002</v>
      </c>
      <c r="J262" s="22">
        <v>319.4776</v>
      </c>
      <c r="K262" s="22">
        <v>590.3981</v>
      </c>
      <c r="L262" s="22">
        <v>295.95089999999999</v>
      </c>
      <c r="M262" s="22">
        <v>466.6506</v>
      </c>
      <c r="N262" s="22">
        <v>405.50060000000002</v>
      </c>
      <c r="O262" s="22">
        <v>118.5879</v>
      </c>
      <c r="P262">
        <v>1.35608</v>
      </c>
      <c r="Q262" s="25">
        <v>3673.63</v>
      </c>
    </row>
    <row r="263" spans="1:17" x14ac:dyDescent="0.3">
      <c r="A263" s="11">
        <v>44225</v>
      </c>
      <c r="B263" s="17">
        <f t="shared" si="10"/>
        <v>1</v>
      </c>
      <c r="C263" s="18">
        <f t="shared" si="11"/>
        <v>2021</v>
      </c>
      <c r="D263" s="12">
        <v>306.09951841029999</v>
      </c>
      <c r="E263" s="12">
        <v>607.58649605630001</v>
      </c>
      <c r="F263" s="12">
        <v>273.15873501120001</v>
      </c>
      <c r="G263" s="12">
        <v>435.46666267899997</v>
      </c>
      <c r="H263" s="12">
        <v>421.85043331079999</v>
      </c>
      <c r="I263" s="12">
        <v>120.8674623575</v>
      </c>
      <c r="J263" s="22">
        <v>308.7527</v>
      </c>
      <c r="K263" s="22">
        <v>583.35450000000003</v>
      </c>
      <c r="L263" s="22">
        <v>303.95420000000001</v>
      </c>
      <c r="M263" s="22">
        <v>456.1515</v>
      </c>
      <c r="N263" s="22">
        <v>416.9402</v>
      </c>
      <c r="O263" s="22">
        <v>118.9122</v>
      </c>
      <c r="P263">
        <v>1.3594740000000001</v>
      </c>
      <c r="Q263" s="25">
        <v>3641.93</v>
      </c>
    </row>
    <row r="264" spans="1:17" x14ac:dyDescent="0.3">
      <c r="A264" s="11">
        <v>44253</v>
      </c>
      <c r="B264" s="17">
        <f t="shared" si="10"/>
        <v>2</v>
      </c>
      <c r="C264" s="18">
        <f t="shared" si="11"/>
        <v>2021</v>
      </c>
      <c r="D264" s="12">
        <v>321.28745958399998</v>
      </c>
      <c r="E264" s="12">
        <v>557.74153177599999</v>
      </c>
      <c r="F264" s="12">
        <v>296.53184329599998</v>
      </c>
      <c r="G264" s="12">
        <v>443.57003059199997</v>
      </c>
      <c r="H264" s="12">
        <v>461.44488457600005</v>
      </c>
      <c r="I264" s="12">
        <v>114.188013888</v>
      </c>
      <c r="J264" s="22">
        <v>321.1431</v>
      </c>
      <c r="K264" s="22">
        <v>569.74040000000002</v>
      </c>
      <c r="L264" s="22">
        <v>320.18209999999999</v>
      </c>
      <c r="M264" s="22">
        <v>461.74900000000002</v>
      </c>
      <c r="N264" s="22">
        <v>443.99709999999999</v>
      </c>
      <c r="O264" s="22">
        <v>113.1232</v>
      </c>
      <c r="P264">
        <v>1.3604590000000001</v>
      </c>
      <c r="Q264" s="25">
        <v>3702.4</v>
      </c>
    </row>
    <row r="265" spans="1:17" x14ac:dyDescent="0.3">
      <c r="A265" s="11">
        <v>44286</v>
      </c>
      <c r="B265" s="17">
        <f t="shared" si="10"/>
        <v>3</v>
      </c>
      <c r="C265" s="18">
        <f t="shared" si="11"/>
        <v>2021</v>
      </c>
      <c r="D265" s="12">
        <v>350.89586854050003</v>
      </c>
      <c r="E265" s="12">
        <v>596.31553665450008</v>
      </c>
      <c r="F265" s="12">
        <v>289.84046300099999</v>
      </c>
      <c r="G265" s="12">
        <v>464.26514297149998</v>
      </c>
      <c r="H265" s="12">
        <v>447.33197859249998</v>
      </c>
      <c r="I265" s="12">
        <v>122.41292768200002</v>
      </c>
      <c r="J265" s="22">
        <v>356.08139999999997</v>
      </c>
      <c r="K265" s="22">
        <v>600.12639999999999</v>
      </c>
      <c r="L265" s="22">
        <v>315.19110000000001</v>
      </c>
      <c r="M265" s="22">
        <v>481.18130000000002</v>
      </c>
      <c r="N265" s="22">
        <v>439.99799999999999</v>
      </c>
      <c r="O265" s="22">
        <v>118.9315</v>
      </c>
      <c r="P265">
        <v>1.352781</v>
      </c>
      <c r="Q265" s="25">
        <v>3831.05</v>
      </c>
    </row>
    <row r="266" spans="1:17" x14ac:dyDescent="0.3">
      <c r="A266" s="11">
        <v>44316</v>
      </c>
      <c r="B266" s="17">
        <f t="shared" si="10"/>
        <v>4</v>
      </c>
      <c r="C266" s="18">
        <f t="shared" si="11"/>
        <v>2021</v>
      </c>
      <c r="D266" s="12">
        <v>365.20032627000001</v>
      </c>
      <c r="E266" s="12">
        <v>612.62302742550003</v>
      </c>
      <c r="F266" s="12">
        <v>288.5651949375</v>
      </c>
      <c r="G266" s="12">
        <v>479.0237412285</v>
      </c>
      <c r="H266" s="12">
        <v>473.75334670949997</v>
      </c>
      <c r="I266" s="12">
        <v>128.01137883300001</v>
      </c>
      <c r="J266" s="22">
        <v>374.26139999999998</v>
      </c>
      <c r="K266" s="22">
        <v>620.2704</v>
      </c>
      <c r="L266" s="22">
        <v>316.85660000000001</v>
      </c>
      <c r="M266" s="22">
        <v>485.46039999999999</v>
      </c>
      <c r="N266" s="22">
        <v>460.34719999999999</v>
      </c>
      <c r="O266" s="22">
        <v>125.274</v>
      </c>
      <c r="P266">
        <v>1.3884799999999999</v>
      </c>
      <c r="Q266" s="25">
        <v>3983.85</v>
      </c>
    </row>
    <row r="267" spans="1:17" x14ac:dyDescent="0.3">
      <c r="A267" s="11">
        <v>44344</v>
      </c>
      <c r="B267" s="17">
        <f t="shared" si="10"/>
        <v>5</v>
      </c>
      <c r="C267" s="18">
        <f t="shared" si="11"/>
        <v>2021</v>
      </c>
      <c r="D267" s="12">
        <v>360.83470194809996</v>
      </c>
      <c r="E267" s="12">
        <v>622.49127435269997</v>
      </c>
      <c r="F267" s="12">
        <v>287.5880410725</v>
      </c>
      <c r="G267" s="12">
        <v>482.32580719079999</v>
      </c>
      <c r="H267" s="12">
        <v>482.34231348510008</v>
      </c>
      <c r="I267" s="12">
        <v>131.61227493960001</v>
      </c>
      <c r="J267" s="22">
        <v>364.65339999999998</v>
      </c>
      <c r="K267" s="22">
        <v>622.23030000000006</v>
      </c>
      <c r="L267" s="22">
        <v>300.149</v>
      </c>
      <c r="M267" s="22">
        <v>487.5829</v>
      </c>
      <c r="N267" s="22">
        <v>450.53649999999999</v>
      </c>
      <c r="O267" s="22">
        <v>127.5536</v>
      </c>
      <c r="P267">
        <v>1.3598460000000001</v>
      </c>
      <c r="Q267" s="25">
        <v>4016.13</v>
      </c>
    </row>
    <row r="268" spans="1:17" x14ac:dyDescent="0.3">
      <c r="A268" s="11">
        <v>44377</v>
      </c>
      <c r="B268" s="17">
        <f t="shared" si="10"/>
        <v>6</v>
      </c>
      <c r="C268" s="18">
        <f t="shared" si="11"/>
        <v>2021</v>
      </c>
      <c r="D268" s="12">
        <v>357.94606847779994</v>
      </c>
      <c r="E268" s="12">
        <v>629.81791798860002</v>
      </c>
      <c r="F268" s="12">
        <v>302.3499489578</v>
      </c>
      <c r="G268" s="12">
        <v>482.24422551079999</v>
      </c>
      <c r="H268" s="12">
        <v>472.93576978899995</v>
      </c>
      <c r="I268" s="12">
        <v>128.92948080219998</v>
      </c>
      <c r="J268" s="22">
        <v>368.92759999999998</v>
      </c>
      <c r="K268" s="22">
        <v>628.0335</v>
      </c>
      <c r="L268" s="22">
        <v>321.61419999999998</v>
      </c>
      <c r="M268" s="22">
        <v>486.57690000000002</v>
      </c>
      <c r="N268" s="22">
        <v>448.0625</v>
      </c>
      <c r="O268" s="22">
        <v>126.66719999999999</v>
      </c>
      <c r="P268">
        <v>1.327466</v>
      </c>
      <c r="Q268" s="25">
        <v>4014.74</v>
      </c>
    </row>
    <row r="269" spans="1:17" x14ac:dyDescent="0.3">
      <c r="A269" s="11">
        <v>44407</v>
      </c>
      <c r="B269" s="17">
        <f t="shared" si="10"/>
        <v>7</v>
      </c>
      <c r="C269" s="18">
        <f t="shared" si="11"/>
        <v>2021</v>
      </c>
      <c r="D269" s="12">
        <v>353.13776988480004</v>
      </c>
      <c r="E269" s="12">
        <v>612.08343044799994</v>
      </c>
      <c r="F269" s="12">
        <v>291.85704372960004</v>
      </c>
      <c r="G269" s="12">
        <v>499.96707054080002</v>
      </c>
      <c r="H269" s="12">
        <v>492.14038476319996</v>
      </c>
      <c r="I269" s="12">
        <v>127.11006177919998</v>
      </c>
      <c r="J269" s="22">
        <v>363.40499999999997</v>
      </c>
      <c r="K269" s="22">
        <v>604.49519999999995</v>
      </c>
      <c r="L269" s="22">
        <v>308.1798</v>
      </c>
      <c r="M269" s="22">
        <v>496.64600000000002</v>
      </c>
      <c r="N269" s="22">
        <v>461.98500000000001</v>
      </c>
      <c r="O269" s="22">
        <v>123.2855</v>
      </c>
      <c r="P269">
        <v>1.3143629999999999</v>
      </c>
      <c r="Q269" s="25">
        <v>4030.24</v>
      </c>
    </row>
    <row r="270" spans="1:17" x14ac:dyDescent="0.3">
      <c r="A270" s="11">
        <v>44439</v>
      </c>
      <c r="B270" s="17">
        <f t="shared" si="10"/>
        <v>8</v>
      </c>
      <c r="C270" s="18">
        <f t="shared" si="11"/>
        <v>2021</v>
      </c>
      <c r="D270" s="12">
        <v>365.92876791480001</v>
      </c>
      <c r="E270" s="12">
        <v>615.63711443959994</v>
      </c>
      <c r="F270" s="12">
        <v>296.42457676120006</v>
      </c>
      <c r="G270" s="12">
        <v>515.89446798040001</v>
      </c>
      <c r="H270" s="12">
        <v>482.11380254919999</v>
      </c>
      <c r="I270" s="12">
        <v>131.68500898159999</v>
      </c>
      <c r="J270" s="22">
        <v>365.18400000000003</v>
      </c>
      <c r="K270" s="22">
        <v>607.67510000000004</v>
      </c>
      <c r="L270" s="22">
        <v>310.04559999999998</v>
      </c>
      <c r="M270" s="22">
        <v>510.09059999999999</v>
      </c>
      <c r="N270" s="22">
        <v>456.01100000000002</v>
      </c>
      <c r="O270" s="22">
        <v>125.25530000000001</v>
      </c>
      <c r="P270">
        <v>1.305769</v>
      </c>
      <c r="Q270" s="25">
        <v>4109.96</v>
      </c>
    </row>
    <row r="271" spans="1:17" x14ac:dyDescent="0.3">
      <c r="A271" s="11">
        <v>44469</v>
      </c>
      <c r="B271" s="17">
        <f t="shared" si="10"/>
        <v>9</v>
      </c>
      <c r="C271" s="18">
        <f t="shared" si="11"/>
        <v>2021</v>
      </c>
      <c r="D271" s="12">
        <v>343.10376703119999</v>
      </c>
      <c r="E271" s="12">
        <v>609.01118856239998</v>
      </c>
      <c r="F271" s="12">
        <v>341.61550875759997</v>
      </c>
      <c r="G271" s="12">
        <v>507.91848726479992</v>
      </c>
      <c r="H271" s="12">
        <v>454.19900404640003</v>
      </c>
      <c r="I271" s="12">
        <v>126.8359244848</v>
      </c>
      <c r="J271" s="22">
        <v>335.5564</v>
      </c>
      <c r="K271" s="22">
        <v>607.21360000000004</v>
      </c>
      <c r="L271" s="22">
        <v>356.06</v>
      </c>
      <c r="M271" s="22">
        <v>503.8877</v>
      </c>
      <c r="N271" s="22">
        <v>437.98540000000003</v>
      </c>
      <c r="O271" s="22">
        <v>124.2486</v>
      </c>
      <c r="P271">
        <v>1.2844869999999999</v>
      </c>
      <c r="Q271" s="25">
        <v>4058.96</v>
      </c>
    </row>
    <row r="272" spans="1:17" x14ac:dyDescent="0.3">
      <c r="A272" s="11">
        <v>44498</v>
      </c>
      <c r="B272" s="17">
        <f t="shared" si="10"/>
        <v>10</v>
      </c>
      <c r="C272" s="18">
        <f t="shared" si="11"/>
        <v>2021</v>
      </c>
      <c r="D272" s="12">
        <v>340.54711936050001</v>
      </c>
      <c r="E272" s="12">
        <v>600.2611491941999</v>
      </c>
      <c r="F272" s="12">
        <v>350.43306676949999</v>
      </c>
      <c r="G272" s="12">
        <v>520.21668083580005</v>
      </c>
      <c r="H272" s="12">
        <v>461.81963145629999</v>
      </c>
      <c r="I272" s="12">
        <v>134.93860242720001</v>
      </c>
      <c r="J272" s="22">
        <v>329.61419999999998</v>
      </c>
      <c r="K272" s="22">
        <v>602.96320000000003</v>
      </c>
      <c r="L272" s="22">
        <v>369.40219999999999</v>
      </c>
      <c r="M272" s="22">
        <v>511.57330000000002</v>
      </c>
      <c r="N272" s="22">
        <v>444.5992</v>
      </c>
      <c r="O272" s="22">
        <v>129.53890000000001</v>
      </c>
      <c r="P272">
        <v>1.266567</v>
      </c>
      <c r="Q272" s="25">
        <v>4144.53</v>
      </c>
    </row>
    <row r="273" spans="1:17" x14ac:dyDescent="0.3">
      <c r="A273" s="11">
        <v>44530</v>
      </c>
      <c r="B273" s="17">
        <f t="shared" si="10"/>
        <v>11</v>
      </c>
      <c r="C273" s="18">
        <f t="shared" si="11"/>
        <v>2021</v>
      </c>
      <c r="D273" s="12">
        <v>312.06112614519998</v>
      </c>
      <c r="E273" s="12">
        <v>603.81584452779987</v>
      </c>
      <c r="F273" s="12">
        <v>326.31242413429999</v>
      </c>
      <c r="G273" s="12">
        <v>514.54378762579995</v>
      </c>
      <c r="H273" s="12">
        <v>462.07257072209995</v>
      </c>
      <c r="I273" s="12">
        <v>139.25589002620001</v>
      </c>
      <c r="J273" s="22">
        <v>312.00749999999999</v>
      </c>
      <c r="K273" s="22">
        <v>598.48839999999996</v>
      </c>
      <c r="L273" s="22">
        <v>342.8657</v>
      </c>
      <c r="M273" s="22">
        <v>504.55380000000002</v>
      </c>
      <c r="N273" s="22">
        <v>446.24160000000001</v>
      </c>
      <c r="O273" s="22">
        <v>134.41929999999999</v>
      </c>
      <c r="P273">
        <v>1.279069</v>
      </c>
      <c r="Q273" s="25">
        <v>4025.87</v>
      </c>
    </row>
    <row r="274" spans="1:17" x14ac:dyDescent="0.3">
      <c r="A274" s="11">
        <v>44561</v>
      </c>
      <c r="B274" s="17">
        <f t="shared" si="10"/>
        <v>12</v>
      </c>
      <c r="C274" s="18">
        <f t="shared" si="11"/>
        <v>2021</v>
      </c>
      <c r="D274" s="12">
        <v>338.83317889620002</v>
      </c>
      <c r="E274" s="12">
        <v>630.14527209280004</v>
      </c>
      <c r="F274" s="12">
        <v>331.4505023676</v>
      </c>
      <c r="G274" s="12">
        <v>536.08731449139998</v>
      </c>
      <c r="H274" s="12">
        <v>485.83762238319997</v>
      </c>
      <c r="I274" s="12">
        <v>148.08203324860003</v>
      </c>
      <c r="J274" s="22">
        <v>324.0068</v>
      </c>
      <c r="K274" s="22">
        <v>612.25959999999998</v>
      </c>
      <c r="L274" s="22">
        <v>359.54250000000002</v>
      </c>
      <c r="M274" s="22">
        <v>529.86479999999995</v>
      </c>
      <c r="N274" s="22">
        <v>475.25819999999999</v>
      </c>
      <c r="O274" s="22">
        <v>143.07130000000001</v>
      </c>
      <c r="P274">
        <v>1.308875</v>
      </c>
      <c r="Q274" s="25">
        <v>4208.0200000000004</v>
      </c>
    </row>
    <row r="275" spans="1:17" x14ac:dyDescent="0.3">
      <c r="A275" s="11">
        <v>44592</v>
      </c>
      <c r="B275" s="17">
        <f t="shared" si="10"/>
        <v>1</v>
      </c>
      <c r="C275" s="18">
        <f t="shared" si="11"/>
        <v>2022</v>
      </c>
      <c r="D275" s="12">
        <v>321.82755412920005</v>
      </c>
      <c r="E275" s="12">
        <v>637.68307846950006</v>
      </c>
      <c r="F275" s="12">
        <v>391.61934623280001</v>
      </c>
      <c r="G275" s="12">
        <v>507.09658565580003</v>
      </c>
      <c r="H275" s="12">
        <v>414.74581351140006</v>
      </c>
      <c r="I275" s="12">
        <v>150.06206125470001</v>
      </c>
      <c r="J275" s="22">
        <v>311.11720000000003</v>
      </c>
      <c r="K275" s="22">
        <v>602.95590000000004</v>
      </c>
      <c r="L275" s="22">
        <v>412.85180000000003</v>
      </c>
      <c r="M275" s="22">
        <v>505.45359999999999</v>
      </c>
      <c r="N275" s="22">
        <v>420.77870000000001</v>
      </c>
      <c r="O275" s="22">
        <v>144.86920000000001</v>
      </c>
      <c r="P275">
        <v>1.3613249999999999</v>
      </c>
      <c r="Q275" s="25">
        <v>4191.8100000000004</v>
      </c>
    </row>
    <row r="276" spans="1:17" x14ac:dyDescent="0.3">
      <c r="A276" s="11">
        <v>44620</v>
      </c>
      <c r="B276" s="17">
        <f t="shared" si="10"/>
        <v>2</v>
      </c>
      <c r="C276" s="18">
        <f t="shared" si="11"/>
        <v>2022</v>
      </c>
      <c r="D276" s="12">
        <v>315.40049085930002</v>
      </c>
      <c r="E276" s="12">
        <v>635.69596591729999</v>
      </c>
      <c r="F276" s="12">
        <v>397.08171192809999</v>
      </c>
      <c r="G276" s="12">
        <v>500.23282572290003</v>
      </c>
      <c r="H276" s="12">
        <v>435.05379378410004</v>
      </c>
      <c r="I276" s="12">
        <v>156.75320936790001</v>
      </c>
      <c r="J276" s="22">
        <v>306.8383</v>
      </c>
      <c r="K276" s="22">
        <v>611.62929999999994</v>
      </c>
      <c r="L276" s="22">
        <v>410.351</v>
      </c>
      <c r="M276" s="22">
        <v>502.3965</v>
      </c>
      <c r="N276" s="22">
        <v>441.12439999999998</v>
      </c>
      <c r="O276" s="22">
        <v>153.76779999999999</v>
      </c>
      <c r="P276">
        <v>1.313318</v>
      </c>
      <c r="Q276" s="25">
        <v>4157.7700000000004</v>
      </c>
    </row>
    <row r="277" spans="1:17" x14ac:dyDescent="0.3">
      <c r="A277" s="11">
        <v>44651</v>
      </c>
      <c r="B277" s="17">
        <f t="shared" si="10"/>
        <v>3</v>
      </c>
      <c r="C277" s="18">
        <f t="shared" si="11"/>
        <v>2022</v>
      </c>
      <c r="D277" s="12">
        <v>292.93776554579995</v>
      </c>
      <c r="E277" s="12">
        <v>612.14036593999992</v>
      </c>
      <c r="F277" s="12">
        <v>415.62548109379998</v>
      </c>
      <c r="G277" s="12">
        <v>494.12952121820001</v>
      </c>
      <c r="H277" s="12">
        <v>446.91883465499996</v>
      </c>
      <c r="I277" s="12">
        <v>163.47011793339999</v>
      </c>
      <c r="J277" s="22">
        <v>287.2321</v>
      </c>
      <c r="K277" s="22">
        <v>599.92669999999998</v>
      </c>
      <c r="L277" s="22">
        <v>416.96170000000001</v>
      </c>
      <c r="M277" s="22">
        <v>494.72280000000001</v>
      </c>
      <c r="N277" s="22">
        <v>438.29270000000002</v>
      </c>
      <c r="O277" s="22">
        <v>161.6815</v>
      </c>
      <c r="P277">
        <v>1.292597</v>
      </c>
      <c r="Q277" s="25">
        <v>4187.78</v>
      </c>
    </row>
    <row r="278" spans="1:17" x14ac:dyDescent="0.3">
      <c r="A278" s="11">
        <v>44680</v>
      </c>
      <c r="B278" s="17">
        <f t="shared" si="10"/>
        <v>4</v>
      </c>
      <c r="C278" s="18">
        <f t="shared" si="11"/>
        <v>2022</v>
      </c>
      <c r="D278" s="12">
        <v>285.00211021920001</v>
      </c>
      <c r="E278" s="12">
        <v>637.67166796799995</v>
      </c>
      <c r="F278" s="12">
        <v>429.8604969456</v>
      </c>
      <c r="G278" s="12">
        <v>485.00020626719999</v>
      </c>
      <c r="H278" s="12">
        <v>433.82531222879999</v>
      </c>
      <c r="I278" s="12">
        <v>168.31112958719999</v>
      </c>
      <c r="J278" s="22">
        <v>287.58049999999997</v>
      </c>
      <c r="K278" s="22">
        <v>628.94190000000003</v>
      </c>
      <c r="L278" s="22">
        <v>445.76740000000001</v>
      </c>
      <c r="M278" s="22">
        <v>495.18599999999998</v>
      </c>
      <c r="N278" s="22">
        <v>441.2586</v>
      </c>
      <c r="O278" s="22">
        <v>170.4819</v>
      </c>
      <c r="P278">
        <v>1.2762990000000001</v>
      </c>
      <c r="Q278" s="25">
        <v>4185.12</v>
      </c>
    </row>
    <row r="279" spans="1:17" x14ac:dyDescent="0.3">
      <c r="Q279" s="25"/>
    </row>
    <row r="280" spans="1:17" x14ac:dyDescent="0.3">
      <c r="Q280" s="25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9B92-D38F-4082-9B9D-0329E98EBADA}">
  <sheetPr>
    <tabColor rgb="FFFFC000"/>
  </sheetPr>
  <dimension ref="A1:K278"/>
  <sheetViews>
    <sheetView topLeftCell="A255" workbookViewId="0">
      <selection activeCell="B2" sqref="B2:B278"/>
    </sheetView>
  </sheetViews>
  <sheetFormatPr defaultRowHeight="14.4" x14ac:dyDescent="0.3"/>
  <cols>
    <col min="1" max="3" width="19.88671875" style="4" customWidth="1"/>
    <col min="4" max="4" width="24.77734375" customWidth="1"/>
    <col min="5" max="5" width="28.88671875" style="4" customWidth="1"/>
    <col min="6" max="6" width="25.5546875" customWidth="1"/>
    <col min="7" max="7" width="28.88671875" style="4" customWidth="1"/>
  </cols>
  <sheetData>
    <row r="1" spans="1:11" s="6" customFormat="1" x14ac:dyDescent="0.3">
      <c r="A1" s="7" t="s">
        <v>112</v>
      </c>
      <c r="B1" s="7" t="s">
        <v>116</v>
      </c>
      <c r="C1" s="7" t="s">
        <v>117</v>
      </c>
      <c r="D1" s="14" t="s">
        <v>115</v>
      </c>
      <c r="E1" s="7" t="s">
        <v>0</v>
      </c>
      <c r="F1" s="14" t="s">
        <v>111</v>
      </c>
      <c r="G1" s="7" t="s">
        <v>114</v>
      </c>
      <c r="H1" s="6" t="s">
        <v>116</v>
      </c>
      <c r="I1" s="6" t="s">
        <v>117</v>
      </c>
      <c r="J1" s="6" t="s">
        <v>118</v>
      </c>
      <c r="K1" s="6" t="s">
        <v>119</v>
      </c>
    </row>
    <row r="2" spans="1:11" x14ac:dyDescent="0.3">
      <c r="A2" s="3">
        <v>36280</v>
      </c>
      <c r="B2" s="15">
        <f>MONTH(A2)</f>
        <v>4</v>
      </c>
      <c r="C2" s="5">
        <f>YEAR(A2)</f>
        <v>1999</v>
      </c>
      <c r="D2" s="2">
        <v>797833000000</v>
      </c>
      <c r="E2" s="5">
        <v>72.168000000000006</v>
      </c>
      <c r="F2" s="1">
        <v>1.6105</v>
      </c>
      <c r="G2" s="5">
        <v>5.1211000000000002</v>
      </c>
      <c r="H2">
        <v>4</v>
      </c>
      <c r="I2">
        <v>1999</v>
      </c>
      <c r="J2" t="b">
        <f>B2=H2</f>
        <v>1</v>
      </c>
      <c r="K2" t="b">
        <f>C2=I2</f>
        <v>1</v>
      </c>
    </row>
    <row r="3" spans="1:11" x14ac:dyDescent="0.3">
      <c r="A3" s="3">
        <v>36311</v>
      </c>
      <c r="B3" s="15">
        <f t="shared" ref="B3:B22" si="0">MONTH(A3)</f>
        <v>5</v>
      </c>
      <c r="C3" s="5">
        <f t="shared" ref="C3:C22" si="1">YEAR(A3)</f>
        <v>1999</v>
      </c>
      <c r="D3" s="2">
        <v>799688000000</v>
      </c>
      <c r="E3" s="5">
        <v>72.382000000000005</v>
      </c>
      <c r="F3" s="1">
        <v>1.6153999999999999</v>
      </c>
      <c r="G3" s="5">
        <v>4.9824999999999999</v>
      </c>
      <c r="H3">
        <v>5</v>
      </c>
      <c r="I3">
        <v>1999</v>
      </c>
      <c r="J3" t="b">
        <f t="shared" ref="J3:K22" si="2">B3=H3</f>
        <v>1</v>
      </c>
      <c r="K3" t="b">
        <f t="shared" si="2"/>
        <v>1</v>
      </c>
    </row>
    <row r="4" spans="1:11" x14ac:dyDescent="0.3">
      <c r="A4" s="3">
        <v>36341</v>
      </c>
      <c r="B4" s="15">
        <f t="shared" si="0"/>
        <v>6</v>
      </c>
      <c r="C4" s="5">
        <f t="shared" si="1"/>
        <v>1999</v>
      </c>
      <c r="D4" s="2">
        <v>796135000000</v>
      </c>
      <c r="E4" s="5">
        <v>72.305999999999997</v>
      </c>
      <c r="F4" s="1">
        <v>1.595</v>
      </c>
      <c r="G4" s="5">
        <v>4.7643000000000004</v>
      </c>
      <c r="H4">
        <v>6</v>
      </c>
      <c r="I4">
        <v>1999</v>
      </c>
      <c r="J4" t="b">
        <f t="shared" si="2"/>
        <v>1</v>
      </c>
      <c r="K4" t="b">
        <f t="shared" si="2"/>
        <v>1</v>
      </c>
    </row>
    <row r="5" spans="1:11" x14ac:dyDescent="0.3">
      <c r="A5" s="3">
        <v>36372</v>
      </c>
      <c r="B5" s="15">
        <f t="shared" si="0"/>
        <v>7</v>
      </c>
      <c r="C5" s="5">
        <f t="shared" si="1"/>
        <v>1999</v>
      </c>
      <c r="D5" s="2">
        <v>796094000000</v>
      </c>
      <c r="E5" s="5">
        <v>71.876999999999995</v>
      </c>
      <c r="F5" s="1">
        <v>1.5747</v>
      </c>
      <c r="G5" s="5">
        <v>4.9188999999999998</v>
      </c>
      <c r="H5">
        <v>7</v>
      </c>
      <c r="I5">
        <v>1999</v>
      </c>
      <c r="J5" t="b">
        <f t="shared" si="2"/>
        <v>1</v>
      </c>
      <c r="K5" t="b">
        <f t="shared" si="2"/>
        <v>1</v>
      </c>
    </row>
    <row r="6" spans="1:11" x14ac:dyDescent="0.3">
      <c r="A6" s="3">
        <v>36403</v>
      </c>
      <c r="B6" s="15">
        <f t="shared" si="0"/>
        <v>8</v>
      </c>
      <c r="C6" s="5">
        <f t="shared" si="1"/>
        <v>1999</v>
      </c>
      <c r="D6" s="2">
        <v>796637000000</v>
      </c>
      <c r="E6" s="5">
        <v>72.096999999999994</v>
      </c>
      <c r="F6" s="1">
        <v>1.6073</v>
      </c>
      <c r="G6" s="5">
        <v>4.8963999999999999</v>
      </c>
      <c r="H6">
        <v>8</v>
      </c>
      <c r="I6">
        <v>1999</v>
      </c>
      <c r="J6" t="b">
        <f t="shared" si="2"/>
        <v>1</v>
      </c>
      <c r="K6" t="b">
        <f t="shared" si="2"/>
        <v>1</v>
      </c>
    </row>
    <row r="7" spans="1:11" x14ac:dyDescent="0.3">
      <c r="A7" s="3">
        <v>36433</v>
      </c>
      <c r="B7" s="15">
        <f t="shared" si="0"/>
        <v>9</v>
      </c>
      <c r="C7" s="5">
        <f t="shared" si="1"/>
        <v>1999</v>
      </c>
      <c r="D7" s="2">
        <v>796016000000</v>
      </c>
      <c r="E7" s="5">
        <v>72.387</v>
      </c>
      <c r="F7" s="1">
        <v>1.6243000000000001</v>
      </c>
      <c r="G7" s="5">
        <v>5.2432999999999996</v>
      </c>
      <c r="H7">
        <v>9</v>
      </c>
      <c r="I7">
        <v>1999</v>
      </c>
      <c r="J7" t="b">
        <f t="shared" si="2"/>
        <v>1</v>
      </c>
      <c r="K7" t="b">
        <f t="shared" si="2"/>
        <v>1</v>
      </c>
    </row>
    <row r="8" spans="1:11" x14ac:dyDescent="0.3">
      <c r="A8" s="3">
        <v>36464</v>
      </c>
      <c r="B8" s="15">
        <f t="shared" si="0"/>
        <v>10</v>
      </c>
      <c r="C8" s="5">
        <f t="shared" si="1"/>
        <v>1999</v>
      </c>
      <c r="D8" s="2">
        <v>799771000000</v>
      </c>
      <c r="E8" s="5">
        <v>72.33</v>
      </c>
      <c r="F8" s="1">
        <v>1.6572</v>
      </c>
      <c r="G8" s="5">
        <v>5.3223000000000003</v>
      </c>
      <c r="H8">
        <v>10</v>
      </c>
      <c r="I8">
        <v>1999</v>
      </c>
      <c r="J8" t="b">
        <f t="shared" si="2"/>
        <v>1</v>
      </c>
      <c r="K8" t="b">
        <f t="shared" si="2"/>
        <v>1</v>
      </c>
    </row>
    <row r="9" spans="1:11" x14ac:dyDescent="0.3">
      <c r="A9" s="3">
        <v>36494</v>
      </c>
      <c r="B9" s="15">
        <f t="shared" si="0"/>
        <v>11</v>
      </c>
      <c r="C9" s="5">
        <f t="shared" si="1"/>
        <v>1999</v>
      </c>
      <c r="D9" s="2">
        <v>806206000000</v>
      </c>
      <c r="E9" s="5">
        <v>72.435000000000002</v>
      </c>
      <c r="F9" s="1">
        <v>1.6214</v>
      </c>
      <c r="G9" s="5">
        <v>5.3529999999999998</v>
      </c>
      <c r="H9">
        <v>11</v>
      </c>
      <c r="I9">
        <v>1999</v>
      </c>
      <c r="J9" t="b">
        <f t="shared" si="2"/>
        <v>1</v>
      </c>
      <c r="K9" t="b">
        <f t="shared" si="2"/>
        <v>1</v>
      </c>
    </row>
    <row r="10" spans="1:11" x14ac:dyDescent="0.3">
      <c r="A10" s="3">
        <v>36525</v>
      </c>
      <c r="B10" s="15">
        <f t="shared" si="0"/>
        <v>12</v>
      </c>
      <c r="C10" s="5">
        <f t="shared" si="1"/>
        <v>1999</v>
      </c>
      <c r="D10" s="2">
        <v>813232000000</v>
      </c>
      <c r="E10" s="5">
        <v>72.614999999999995</v>
      </c>
      <c r="F10" s="1">
        <v>1.6132</v>
      </c>
      <c r="G10" s="5">
        <v>5.6951000000000001</v>
      </c>
      <c r="H10">
        <v>12</v>
      </c>
      <c r="I10">
        <v>1999</v>
      </c>
      <c r="J10" t="b">
        <f t="shared" si="2"/>
        <v>1</v>
      </c>
      <c r="K10" t="b">
        <f t="shared" si="2"/>
        <v>1</v>
      </c>
    </row>
    <row r="11" spans="1:11" x14ac:dyDescent="0.3">
      <c r="A11" s="3">
        <v>36556</v>
      </c>
      <c r="B11" s="15">
        <f t="shared" si="0"/>
        <v>1</v>
      </c>
      <c r="C11" s="5">
        <f t="shared" si="1"/>
        <v>2000</v>
      </c>
      <c r="D11" s="2">
        <v>812363000000</v>
      </c>
      <c r="E11" s="5">
        <v>71.936000000000007</v>
      </c>
      <c r="F11" s="1">
        <v>1.6402000000000001</v>
      </c>
      <c r="G11" s="5">
        <v>5.84964</v>
      </c>
      <c r="H11">
        <v>1</v>
      </c>
      <c r="I11">
        <v>2000</v>
      </c>
      <c r="J11" t="b">
        <f t="shared" si="2"/>
        <v>1</v>
      </c>
      <c r="K11" t="b">
        <f t="shared" si="2"/>
        <v>1</v>
      </c>
    </row>
    <row r="12" spans="1:11" x14ac:dyDescent="0.3">
      <c r="A12" s="3">
        <v>36585</v>
      </c>
      <c r="B12" s="15">
        <f t="shared" si="0"/>
        <v>2</v>
      </c>
      <c r="C12" s="5">
        <f t="shared" si="1"/>
        <v>2000</v>
      </c>
      <c r="D12" s="2">
        <v>816916000000</v>
      </c>
      <c r="E12" s="5">
        <v>72.159000000000006</v>
      </c>
      <c r="F12" s="1">
        <v>1.5998000000000001</v>
      </c>
      <c r="G12" s="5">
        <v>5.9298999999999999</v>
      </c>
      <c r="H12">
        <v>2</v>
      </c>
      <c r="I12">
        <v>2000</v>
      </c>
      <c r="J12" t="b">
        <f t="shared" si="2"/>
        <v>1</v>
      </c>
      <c r="K12" t="b">
        <f t="shared" si="2"/>
        <v>1</v>
      </c>
    </row>
    <row r="13" spans="1:11" x14ac:dyDescent="0.3">
      <c r="A13" s="3">
        <v>36616</v>
      </c>
      <c r="B13" s="15">
        <f t="shared" si="0"/>
        <v>3</v>
      </c>
      <c r="C13" s="5">
        <f t="shared" si="1"/>
        <v>2000</v>
      </c>
      <c r="D13" s="2">
        <v>831069000000</v>
      </c>
      <c r="E13" s="5">
        <v>72.337999999999994</v>
      </c>
      <c r="F13" s="1">
        <v>1.5802</v>
      </c>
      <c r="G13" s="5">
        <v>5.9288999999999996</v>
      </c>
      <c r="H13">
        <v>3</v>
      </c>
      <c r="I13">
        <v>2000</v>
      </c>
      <c r="J13" t="b">
        <f t="shared" si="2"/>
        <v>1</v>
      </c>
      <c r="K13" t="b">
        <f t="shared" si="2"/>
        <v>1</v>
      </c>
    </row>
    <row r="14" spans="1:11" x14ac:dyDescent="0.3">
      <c r="A14" s="3">
        <v>36646</v>
      </c>
      <c r="B14" s="15">
        <f t="shared" si="0"/>
        <v>4</v>
      </c>
      <c r="C14" s="5">
        <f t="shared" si="1"/>
        <v>2000</v>
      </c>
      <c r="D14" s="2">
        <v>839176000000</v>
      </c>
      <c r="E14" s="5">
        <v>72.572999999999993</v>
      </c>
      <c r="F14" s="1">
        <v>1.5837000000000001</v>
      </c>
      <c r="G14" s="5">
        <v>6.0464900000000004</v>
      </c>
      <c r="H14">
        <v>4</v>
      </c>
      <c r="I14">
        <v>2000</v>
      </c>
      <c r="J14" t="b">
        <f t="shared" si="2"/>
        <v>1</v>
      </c>
      <c r="K14" t="b">
        <f t="shared" si="2"/>
        <v>1</v>
      </c>
    </row>
    <row r="15" spans="1:11" x14ac:dyDescent="0.3">
      <c r="A15" s="3">
        <v>36677</v>
      </c>
      <c r="B15" s="15">
        <f t="shared" si="0"/>
        <v>5</v>
      </c>
      <c r="C15" s="5">
        <f t="shared" si="1"/>
        <v>2000</v>
      </c>
      <c r="D15" s="2">
        <v>844502000000</v>
      </c>
      <c r="E15" s="5">
        <v>72.771000000000001</v>
      </c>
      <c r="F15" s="1">
        <v>1.5075000000000001</v>
      </c>
      <c r="G15" s="5">
        <v>5.95</v>
      </c>
      <c r="H15">
        <v>5</v>
      </c>
      <c r="I15">
        <v>2000</v>
      </c>
      <c r="J15" t="b">
        <f t="shared" si="2"/>
        <v>1</v>
      </c>
      <c r="K15" t="b">
        <f t="shared" si="2"/>
        <v>1</v>
      </c>
    </row>
    <row r="16" spans="1:11" x14ac:dyDescent="0.3">
      <c r="A16" s="3">
        <v>36707</v>
      </c>
      <c r="B16" s="15">
        <f t="shared" si="0"/>
        <v>6</v>
      </c>
      <c r="C16" s="5">
        <f t="shared" si="1"/>
        <v>2000</v>
      </c>
      <c r="D16" s="2">
        <v>850137000000</v>
      </c>
      <c r="E16" s="5">
        <v>72.876000000000005</v>
      </c>
      <c r="F16" s="1">
        <v>1.5088999999999999</v>
      </c>
      <c r="G16" s="5">
        <v>5.9325000000000001</v>
      </c>
      <c r="H16">
        <v>6</v>
      </c>
      <c r="I16">
        <v>2000</v>
      </c>
      <c r="J16" t="b">
        <f t="shared" si="2"/>
        <v>1</v>
      </c>
      <c r="K16" t="b">
        <f t="shared" si="2"/>
        <v>1</v>
      </c>
    </row>
    <row r="17" spans="1:11" x14ac:dyDescent="0.3">
      <c r="A17" s="3">
        <v>36738</v>
      </c>
      <c r="B17" s="15">
        <f t="shared" si="0"/>
        <v>7</v>
      </c>
      <c r="C17" s="5">
        <f t="shared" si="1"/>
        <v>2000</v>
      </c>
      <c r="D17" s="2">
        <v>853664000000</v>
      </c>
      <c r="E17" s="5">
        <v>72.507999999999996</v>
      </c>
      <c r="F17" s="1">
        <v>1.5087999999999999</v>
      </c>
      <c r="G17" s="5">
        <v>5.9295</v>
      </c>
      <c r="H17">
        <v>7</v>
      </c>
      <c r="I17">
        <v>2000</v>
      </c>
      <c r="J17" t="b">
        <f t="shared" si="2"/>
        <v>1</v>
      </c>
      <c r="K17" t="b">
        <f t="shared" si="2"/>
        <v>1</v>
      </c>
    </row>
    <row r="18" spans="1:11" x14ac:dyDescent="0.3">
      <c r="A18" s="3">
        <v>36769</v>
      </c>
      <c r="B18" s="15">
        <f t="shared" si="0"/>
        <v>8</v>
      </c>
      <c r="C18" s="5">
        <f t="shared" si="1"/>
        <v>2000</v>
      </c>
      <c r="D18" s="2">
        <v>865770000000</v>
      </c>
      <c r="E18" s="5">
        <v>72.525999999999996</v>
      </c>
      <c r="F18" s="1">
        <v>1.4910000000000001</v>
      </c>
      <c r="G18" s="5">
        <v>5.9</v>
      </c>
      <c r="H18">
        <v>8</v>
      </c>
      <c r="I18">
        <v>2000</v>
      </c>
      <c r="J18" t="b">
        <f t="shared" si="2"/>
        <v>1</v>
      </c>
      <c r="K18" t="b">
        <f t="shared" si="2"/>
        <v>1</v>
      </c>
    </row>
    <row r="19" spans="1:11" x14ac:dyDescent="0.3">
      <c r="A19" s="3">
        <v>36799</v>
      </c>
      <c r="B19" s="15">
        <f t="shared" si="0"/>
        <v>9</v>
      </c>
      <c r="C19" s="5">
        <f t="shared" si="1"/>
        <v>2000</v>
      </c>
      <c r="D19" s="2">
        <v>867480000000</v>
      </c>
      <c r="E19" s="5">
        <v>73.082999999999998</v>
      </c>
      <c r="F19" s="1">
        <v>1.4355</v>
      </c>
      <c r="G19" s="5">
        <v>5.85</v>
      </c>
      <c r="H19">
        <v>9</v>
      </c>
      <c r="I19">
        <v>2000</v>
      </c>
      <c r="J19" t="b">
        <f t="shared" si="2"/>
        <v>1</v>
      </c>
      <c r="K19" t="b">
        <f t="shared" si="2"/>
        <v>1</v>
      </c>
    </row>
    <row r="20" spans="1:11" x14ac:dyDescent="0.3">
      <c r="A20" s="3">
        <v>36830</v>
      </c>
      <c r="B20" s="15">
        <f t="shared" si="0"/>
        <v>10</v>
      </c>
      <c r="C20" s="5">
        <f t="shared" si="1"/>
        <v>2000</v>
      </c>
      <c r="D20" s="2">
        <v>875722000000</v>
      </c>
      <c r="E20" s="5">
        <v>73.05</v>
      </c>
      <c r="F20" s="1">
        <v>1.4511000000000001</v>
      </c>
      <c r="G20" s="5">
        <v>5.81</v>
      </c>
      <c r="H20">
        <v>10</v>
      </c>
      <c r="I20">
        <v>2000</v>
      </c>
      <c r="J20" t="b">
        <f t="shared" si="2"/>
        <v>1</v>
      </c>
      <c r="K20" t="b">
        <f t="shared" si="2"/>
        <v>1</v>
      </c>
    </row>
    <row r="21" spans="1:11" x14ac:dyDescent="0.3">
      <c r="A21" s="3">
        <v>36860</v>
      </c>
      <c r="B21" s="15">
        <f t="shared" si="0"/>
        <v>11</v>
      </c>
      <c r="C21" s="5">
        <f t="shared" si="1"/>
        <v>2000</v>
      </c>
      <c r="D21" s="2">
        <v>874470000000</v>
      </c>
      <c r="E21" s="5">
        <v>73.204999999999998</v>
      </c>
      <c r="F21" s="1">
        <v>1.4256</v>
      </c>
      <c r="G21" s="5">
        <v>5.74</v>
      </c>
      <c r="H21">
        <v>11</v>
      </c>
      <c r="I21">
        <v>2000</v>
      </c>
      <c r="J21" t="b">
        <f t="shared" si="2"/>
        <v>1</v>
      </c>
      <c r="K21" t="b">
        <f t="shared" si="2"/>
        <v>1</v>
      </c>
    </row>
    <row r="22" spans="1:11" x14ac:dyDescent="0.3">
      <c r="A22" s="3">
        <v>36891</v>
      </c>
      <c r="B22" s="15">
        <f t="shared" si="0"/>
        <v>12</v>
      </c>
      <c r="C22" s="5">
        <f t="shared" si="1"/>
        <v>2000</v>
      </c>
      <c r="D22" s="2">
        <v>881559000000</v>
      </c>
      <c r="E22" s="5">
        <v>73.2</v>
      </c>
      <c r="F22" s="1">
        <v>1.4624999999999999</v>
      </c>
      <c r="G22" s="5">
        <v>5.69</v>
      </c>
      <c r="H22">
        <v>12</v>
      </c>
      <c r="I22">
        <v>2000</v>
      </c>
      <c r="J22" t="b">
        <f t="shared" si="2"/>
        <v>1</v>
      </c>
      <c r="K22" t="b">
        <f t="shared" si="2"/>
        <v>1</v>
      </c>
    </row>
    <row r="23" spans="1:11" x14ac:dyDescent="0.3">
      <c r="A23" s="3">
        <v>36922</v>
      </c>
      <c r="B23" s="15">
        <f t="shared" ref="B23:B66" si="3">MONTH(A23)</f>
        <v>1</v>
      </c>
      <c r="C23" s="16">
        <f t="shared" ref="C23:C66" si="4">YEAR(A23)</f>
        <v>2001</v>
      </c>
      <c r="D23" s="2">
        <v>892291000000</v>
      </c>
      <c r="E23" s="5">
        <v>72.552999999999997</v>
      </c>
      <c r="F23" s="1">
        <v>1.4769000000000001</v>
      </c>
      <c r="G23" s="5">
        <v>5.57</v>
      </c>
      <c r="H23">
        <v>1</v>
      </c>
      <c r="I23">
        <v>2001</v>
      </c>
      <c r="J23" t="b">
        <f t="shared" ref="J23:J66" si="5">B23=H23</f>
        <v>1</v>
      </c>
      <c r="K23" t="b">
        <f t="shared" ref="K23:K66" si="6">C23=I23</f>
        <v>1</v>
      </c>
    </row>
    <row r="24" spans="1:11" x14ac:dyDescent="0.3">
      <c r="A24" s="3">
        <v>36950</v>
      </c>
      <c r="B24" s="15">
        <f t="shared" si="3"/>
        <v>2</v>
      </c>
      <c r="C24" s="16">
        <f t="shared" si="4"/>
        <v>2001</v>
      </c>
      <c r="D24" s="2">
        <v>892963000000</v>
      </c>
      <c r="E24" s="5">
        <v>72.748999999999995</v>
      </c>
      <c r="F24" s="1">
        <v>1.4529000000000001</v>
      </c>
      <c r="G24" s="5">
        <v>5.4622999999999999</v>
      </c>
      <c r="H24">
        <v>2</v>
      </c>
      <c r="I24">
        <v>2001</v>
      </c>
      <c r="J24" t="b">
        <f t="shared" si="5"/>
        <v>1</v>
      </c>
      <c r="K24" t="b">
        <f t="shared" si="6"/>
        <v>1</v>
      </c>
    </row>
    <row r="25" spans="1:11" x14ac:dyDescent="0.3">
      <c r="A25" s="3">
        <v>36981</v>
      </c>
      <c r="B25" s="15">
        <f t="shared" si="3"/>
        <v>3</v>
      </c>
      <c r="C25" s="16">
        <f t="shared" si="4"/>
        <v>2001</v>
      </c>
      <c r="D25" s="2">
        <v>900218000000</v>
      </c>
      <c r="E25" s="5">
        <v>72.995000000000005</v>
      </c>
      <c r="F25" s="1">
        <v>1.4454</v>
      </c>
      <c r="G25" s="5">
        <v>5.2919999999999998</v>
      </c>
      <c r="H25">
        <v>3</v>
      </c>
      <c r="I25">
        <v>2001</v>
      </c>
      <c r="J25" t="b">
        <f t="shared" si="5"/>
        <v>1</v>
      </c>
      <c r="K25" t="b">
        <f t="shared" si="6"/>
        <v>1</v>
      </c>
    </row>
    <row r="26" spans="1:11" x14ac:dyDescent="0.3">
      <c r="A26" s="3">
        <v>37011</v>
      </c>
      <c r="B26" s="15">
        <f t="shared" si="3"/>
        <v>4</v>
      </c>
      <c r="C26" s="16">
        <f t="shared" si="4"/>
        <v>2001</v>
      </c>
      <c r="D26" s="2">
        <v>904720000000</v>
      </c>
      <c r="E26" s="5">
        <v>73.42</v>
      </c>
      <c r="F26" s="1">
        <v>1.4350000000000001</v>
      </c>
      <c r="G26" s="5">
        <v>5.1104000000000003</v>
      </c>
      <c r="H26">
        <v>4</v>
      </c>
      <c r="I26">
        <v>2001</v>
      </c>
      <c r="J26" t="b">
        <f t="shared" si="5"/>
        <v>1</v>
      </c>
      <c r="K26" t="b">
        <f t="shared" si="6"/>
        <v>1</v>
      </c>
    </row>
    <row r="27" spans="1:11" x14ac:dyDescent="0.3">
      <c r="A27" s="3">
        <v>37042</v>
      </c>
      <c r="B27" s="15">
        <f t="shared" si="3"/>
        <v>5</v>
      </c>
      <c r="C27" s="16">
        <f t="shared" si="4"/>
        <v>2001</v>
      </c>
      <c r="D27" s="2">
        <v>906171000000</v>
      </c>
      <c r="E27" s="5">
        <v>73.98</v>
      </c>
      <c r="F27" s="1">
        <v>1.4258999999999999</v>
      </c>
      <c r="G27" s="5">
        <v>5.04</v>
      </c>
      <c r="H27">
        <v>5</v>
      </c>
      <c r="I27">
        <v>2001</v>
      </c>
      <c r="J27" t="b">
        <f t="shared" si="5"/>
        <v>1</v>
      </c>
      <c r="K27" t="b">
        <f t="shared" si="6"/>
        <v>1</v>
      </c>
    </row>
    <row r="28" spans="1:11" x14ac:dyDescent="0.3">
      <c r="A28" s="3">
        <v>37072</v>
      </c>
      <c r="B28" s="15">
        <f t="shared" si="3"/>
        <v>6</v>
      </c>
      <c r="C28" s="16">
        <f t="shared" si="4"/>
        <v>2001</v>
      </c>
      <c r="D28" s="2">
        <v>915216000000</v>
      </c>
      <c r="E28" s="5">
        <v>74.126000000000005</v>
      </c>
      <c r="F28" s="1">
        <v>1.4014</v>
      </c>
      <c r="G28" s="5">
        <v>5.0999999999999996</v>
      </c>
      <c r="H28">
        <v>6</v>
      </c>
      <c r="I28">
        <v>2001</v>
      </c>
      <c r="J28" t="b">
        <f t="shared" si="5"/>
        <v>1</v>
      </c>
      <c r="K28" t="b">
        <f t="shared" si="6"/>
        <v>1</v>
      </c>
    </row>
    <row r="29" spans="1:11" x14ac:dyDescent="0.3">
      <c r="A29" s="3">
        <v>37103</v>
      </c>
      <c r="B29" s="15">
        <f t="shared" si="3"/>
        <v>7</v>
      </c>
      <c r="C29" s="16">
        <f t="shared" si="4"/>
        <v>2001</v>
      </c>
      <c r="D29" s="2">
        <v>921154000000</v>
      </c>
      <c r="E29" s="5">
        <v>73.558999999999997</v>
      </c>
      <c r="F29" s="1">
        <v>1.4138999999999999</v>
      </c>
      <c r="G29" s="5">
        <v>5.04</v>
      </c>
      <c r="H29">
        <v>7</v>
      </c>
      <c r="I29">
        <v>2001</v>
      </c>
      <c r="J29" t="b">
        <f t="shared" si="5"/>
        <v>1</v>
      </c>
      <c r="K29" t="b">
        <f t="shared" si="6"/>
        <v>1</v>
      </c>
    </row>
    <row r="30" spans="1:11" x14ac:dyDescent="0.3">
      <c r="A30" s="3">
        <v>37134</v>
      </c>
      <c r="B30" s="15">
        <f t="shared" si="3"/>
        <v>8</v>
      </c>
      <c r="C30" s="16">
        <f t="shared" si="4"/>
        <v>2001</v>
      </c>
      <c r="D30" s="2">
        <v>928347000000</v>
      </c>
      <c r="E30" s="5">
        <v>73.852000000000004</v>
      </c>
      <c r="F30" s="1">
        <v>1.4365000000000001</v>
      </c>
      <c r="G30" s="5">
        <v>4.71</v>
      </c>
      <c r="H30">
        <v>8</v>
      </c>
      <c r="I30">
        <v>2001</v>
      </c>
      <c r="J30" t="b">
        <f t="shared" si="5"/>
        <v>1</v>
      </c>
      <c r="K30" t="b">
        <f t="shared" si="6"/>
        <v>1</v>
      </c>
    </row>
    <row r="31" spans="1:11" x14ac:dyDescent="0.3">
      <c r="A31" s="3">
        <v>37164</v>
      </c>
      <c r="B31" s="15">
        <f t="shared" si="3"/>
        <v>9</v>
      </c>
      <c r="C31" s="16">
        <f t="shared" si="4"/>
        <v>2001</v>
      </c>
      <c r="D31" s="2">
        <v>937952000000</v>
      </c>
      <c r="E31" s="5">
        <v>74.054000000000002</v>
      </c>
      <c r="F31" s="1">
        <v>1.4635</v>
      </c>
      <c r="G31" s="5">
        <v>4.3289999999999997</v>
      </c>
      <c r="H31">
        <v>9</v>
      </c>
      <c r="I31">
        <v>2001</v>
      </c>
      <c r="J31" t="b">
        <f t="shared" si="5"/>
        <v>1</v>
      </c>
      <c r="K31" t="b">
        <f t="shared" si="6"/>
        <v>1</v>
      </c>
    </row>
    <row r="32" spans="1:11" x14ac:dyDescent="0.3">
      <c r="A32" s="3">
        <v>37195</v>
      </c>
      <c r="B32" s="15">
        <f t="shared" si="3"/>
        <v>10</v>
      </c>
      <c r="C32" s="16">
        <f t="shared" si="4"/>
        <v>2001</v>
      </c>
      <c r="D32" s="2">
        <v>942765000000</v>
      </c>
      <c r="E32" s="5">
        <v>73.933000000000007</v>
      </c>
      <c r="F32" s="1">
        <v>1.4517</v>
      </c>
      <c r="G32" s="5">
        <v>4.1584000000000003</v>
      </c>
      <c r="H32">
        <v>10</v>
      </c>
      <c r="I32">
        <v>2001</v>
      </c>
      <c r="J32" t="b">
        <f t="shared" si="5"/>
        <v>1</v>
      </c>
      <c r="K32" t="b">
        <f t="shared" si="6"/>
        <v>1</v>
      </c>
    </row>
    <row r="33" spans="1:11" x14ac:dyDescent="0.3">
      <c r="A33" s="3">
        <v>37225</v>
      </c>
      <c r="B33" s="15">
        <f t="shared" si="3"/>
        <v>11</v>
      </c>
      <c r="C33" s="16">
        <f t="shared" si="4"/>
        <v>2001</v>
      </c>
      <c r="D33" s="2">
        <v>944117000000</v>
      </c>
      <c r="E33" s="5">
        <v>73.787999999999997</v>
      </c>
      <c r="F33" s="1">
        <v>1.4358</v>
      </c>
      <c r="G33" s="5">
        <v>3.8068569999999999</v>
      </c>
      <c r="H33">
        <v>11</v>
      </c>
      <c r="I33">
        <v>2001</v>
      </c>
      <c r="J33" t="b">
        <f t="shared" si="5"/>
        <v>1</v>
      </c>
      <c r="K33" t="b">
        <f t="shared" si="6"/>
        <v>1</v>
      </c>
    </row>
    <row r="34" spans="1:11" x14ac:dyDescent="0.3">
      <c r="A34" s="3">
        <v>37256</v>
      </c>
      <c r="B34" s="15">
        <f t="shared" si="3"/>
        <v>12</v>
      </c>
      <c r="C34" s="16">
        <f t="shared" si="4"/>
        <v>2001</v>
      </c>
      <c r="D34" s="2">
        <v>940151000000</v>
      </c>
      <c r="E34" s="5">
        <v>73.974999999999994</v>
      </c>
      <c r="F34" s="1">
        <v>1.4409000000000001</v>
      </c>
      <c r="G34" s="5">
        <v>3.870714</v>
      </c>
      <c r="H34">
        <v>12</v>
      </c>
      <c r="I34">
        <v>2001</v>
      </c>
      <c r="J34" t="b">
        <f t="shared" si="5"/>
        <v>1</v>
      </c>
      <c r="K34" t="b">
        <f t="shared" si="6"/>
        <v>1</v>
      </c>
    </row>
    <row r="35" spans="1:11" x14ac:dyDescent="0.3">
      <c r="A35" s="3">
        <v>37287</v>
      </c>
      <c r="B35" s="15">
        <f t="shared" si="3"/>
        <v>1</v>
      </c>
      <c r="C35" s="16">
        <f t="shared" si="4"/>
        <v>2002</v>
      </c>
      <c r="D35" s="2">
        <v>942316000000</v>
      </c>
      <c r="E35" s="5">
        <v>73.736000000000004</v>
      </c>
      <c r="F35" s="1">
        <v>1.4322999999999999</v>
      </c>
      <c r="G35" s="5">
        <v>3.8864999999999998</v>
      </c>
      <c r="H35">
        <v>1</v>
      </c>
      <c r="I35">
        <v>2002</v>
      </c>
      <c r="J35" t="b">
        <f t="shared" si="5"/>
        <v>1</v>
      </c>
      <c r="K35" t="b">
        <f t="shared" si="6"/>
        <v>1</v>
      </c>
    </row>
    <row r="36" spans="1:11" x14ac:dyDescent="0.3">
      <c r="A36" s="3">
        <v>37315</v>
      </c>
      <c r="B36" s="15">
        <f t="shared" si="3"/>
        <v>2</v>
      </c>
      <c r="C36" s="16">
        <f t="shared" si="4"/>
        <v>2002</v>
      </c>
      <c r="D36" s="2">
        <v>949335000000</v>
      </c>
      <c r="E36" s="5">
        <v>73.823999999999998</v>
      </c>
      <c r="F36" s="1">
        <v>1.4231</v>
      </c>
      <c r="G36" s="5">
        <v>3.90395</v>
      </c>
      <c r="H36">
        <v>2</v>
      </c>
      <c r="I36">
        <v>2002</v>
      </c>
      <c r="J36" t="b">
        <f t="shared" si="5"/>
        <v>1</v>
      </c>
      <c r="K36" t="b">
        <f t="shared" si="6"/>
        <v>1</v>
      </c>
    </row>
    <row r="37" spans="1:11" x14ac:dyDescent="0.3">
      <c r="A37" s="3">
        <v>37346</v>
      </c>
      <c r="B37" s="15">
        <f t="shared" si="3"/>
        <v>3</v>
      </c>
      <c r="C37" s="16">
        <f t="shared" si="4"/>
        <v>2002</v>
      </c>
      <c r="D37" s="2">
        <v>949042000000</v>
      </c>
      <c r="E37" s="5">
        <v>74.116</v>
      </c>
      <c r="F37" s="1">
        <v>1.4225000000000001</v>
      </c>
      <c r="G37" s="5">
        <v>4.04</v>
      </c>
      <c r="H37">
        <v>3</v>
      </c>
      <c r="I37">
        <v>2002</v>
      </c>
      <c r="J37" t="b">
        <f t="shared" si="5"/>
        <v>1</v>
      </c>
      <c r="K37" t="b">
        <f t="shared" si="6"/>
        <v>1</v>
      </c>
    </row>
    <row r="38" spans="1:11" x14ac:dyDescent="0.3">
      <c r="A38" s="3">
        <v>37376</v>
      </c>
      <c r="B38" s="15">
        <f t="shared" si="3"/>
        <v>4</v>
      </c>
      <c r="C38" s="16">
        <f t="shared" si="4"/>
        <v>2002</v>
      </c>
      <c r="D38" s="2">
        <v>954400000000</v>
      </c>
      <c r="E38" s="5">
        <v>74.426000000000002</v>
      </c>
      <c r="F38" s="1">
        <v>1.4434</v>
      </c>
      <c r="G38" s="5">
        <v>3.98</v>
      </c>
      <c r="H38">
        <v>4</v>
      </c>
      <c r="I38">
        <v>2002</v>
      </c>
      <c r="J38" t="b">
        <f t="shared" si="5"/>
        <v>1</v>
      </c>
      <c r="K38" t="b">
        <f t="shared" si="6"/>
        <v>1</v>
      </c>
    </row>
    <row r="39" spans="1:11" x14ac:dyDescent="0.3">
      <c r="A39" s="3">
        <v>37407</v>
      </c>
      <c r="B39" s="15">
        <f t="shared" si="3"/>
        <v>5</v>
      </c>
      <c r="C39" s="16">
        <f t="shared" si="4"/>
        <v>2002</v>
      </c>
      <c r="D39" s="2">
        <v>955152000000</v>
      </c>
      <c r="E39" s="5">
        <v>74.591999999999999</v>
      </c>
      <c r="F39" s="1">
        <v>1.4593</v>
      </c>
      <c r="G39" s="5">
        <v>4.0404499999999999</v>
      </c>
      <c r="H39">
        <v>5</v>
      </c>
      <c r="I39">
        <v>2002</v>
      </c>
      <c r="J39" t="b">
        <f t="shared" si="5"/>
        <v>1</v>
      </c>
      <c r="K39" t="b">
        <f t="shared" si="6"/>
        <v>1</v>
      </c>
    </row>
    <row r="40" spans="1:11" x14ac:dyDescent="0.3">
      <c r="A40" s="3">
        <v>37437</v>
      </c>
      <c r="B40" s="15">
        <f t="shared" si="3"/>
        <v>6</v>
      </c>
      <c r="C40" s="16">
        <f t="shared" si="4"/>
        <v>2002</v>
      </c>
      <c r="D40" s="2">
        <v>969528000000</v>
      </c>
      <c r="E40" s="5">
        <v>74.582999999999998</v>
      </c>
      <c r="F40" s="1">
        <v>1.4863</v>
      </c>
      <c r="G40" s="5">
        <v>3.97</v>
      </c>
      <c r="H40">
        <v>6</v>
      </c>
      <c r="I40">
        <v>2002</v>
      </c>
      <c r="J40" t="b">
        <f t="shared" si="5"/>
        <v>1</v>
      </c>
      <c r="K40" t="b">
        <f t="shared" si="6"/>
        <v>1</v>
      </c>
    </row>
    <row r="41" spans="1:11" x14ac:dyDescent="0.3">
      <c r="A41" s="3">
        <v>37468</v>
      </c>
      <c r="B41" s="15">
        <f t="shared" si="3"/>
        <v>7</v>
      </c>
      <c r="C41" s="16">
        <f t="shared" si="4"/>
        <v>2002</v>
      </c>
      <c r="D41" s="2">
        <v>973101000000</v>
      </c>
      <c r="E41" s="5">
        <v>74.372</v>
      </c>
      <c r="F41" s="1">
        <v>1.5546</v>
      </c>
      <c r="G41" s="5">
        <v>3.75</v>
      </c>
      <c r="H41">
        <v>7</v>
      </c>
      <c r="I41">
        <v>2002</v>
      </c>
      <c r="J41" t="b">
        <f t="shared" si="5"/>
        <v>1</v>
      </c>
      <c r="K41" t="b">
        <f t="shared" si="6"/>
        <v>1</v>
      </c>
    </row>
    <row r="42" spans="1:11" x14ac:dyDescent="0.3">
      <c r="A42" s="3">
        <v>37499</v>
      </c>
      <c r="B42" s="15">
        <f t="shared" si="3"/>
        <v>8</v>
      </c>
      <c r="C42" s="16">
        <f t="shared" si="4"/>
        <v>2002</v>
      </c>
      <c r="D42" s="2">
        <v>981659000000</v>
      </c>
      <c r="E42" s="5">
        <v>74.585999999999999</v>
      </c>
      <c r="F42" s="1">
        <v>1.5377000000000001</v>
      </c>
      <c r="G42" s="5">
        <v>3.8560500000000002</v>
      </c>
      <c r="H42">
        <v>8</v>
      </c>
      <c r="I42">
        <v>2002</v>
      </c>
      <c r="J42" t="b">
        <f t="shared" si="5"/>
        <v>1</v>
      </c>
      <c r="K42" t="b">
        <f t="shared" si="6"/>
        <v>1</v>
      </c>
    </row>
    <row r="43" spans="1:11" x14ac:dyDescent="0.3">
      <c r="A43" s="3">
        <v>37529</v>
      </c>
      <c r="B43" s="15">
        <f t="shared" si="3"/>
        <v>9</v>
      </c>
      <c r="C43" s="16">
        <f t="shared" si="4"/>
        <v>2002</v>
      </c>
      <c r="D43" s="2">
        <v>991424000000</v>
      </c>
      <c r="E43" s="5">
        <v>74.789000000000001</v>
      </c>
      <c r="F43" s="1">
        <v>1.5561</v>
      </c>
      <c r="G43" s="5">
        <v>3.81</v>
      </c>
      <c r="H43">
        <v>9</v>
      </c>
      <c r="I43">
        <v>2002</v>
      </c>
      <c r="J43" t="b">
        <f t="shared" si="5"/>
        <v>1</v>
      </c>
      <c r="K43" t="b">
        <f t="shared" si="6"/>
        <v>1</v>
      </c>
    </row>
    <row r="44" spans="1:11" x14ac:dyDescent="0.3">
      <c r="A44" s="3">
        <v>37560</v>
      </c>
      <c r="B44" s="15">
        <f t="shared" si="3"/>
        <v>10</v>
      </c>
      <c r="C44" s="16">
        <f t="shared" si="4"/>
        <v>2002</v>
      </c>
      <c r="D44" s="2">
        <v>994880000000</v>
      </c>
      <c r="E44" s="5">
        <v>74.944000000000003</v>
      </c>
      <c r="F44" s="1">
        <v>1.5573999999999999</v>
      </c>
      <c r="G44" s="5">
        <v>3.81928</v>
      </c>
      <c r="H44">
        <v>10</v>
      </c>
      <c r="I44">
        <v>2002</v>
      </c>
      <c r="J44" t="b">
        <f t="shared" si="5"/>
        <v>1</v>
      </c>
      <c r="K44" t="b">
        <f t="shared" si="6"/>
        <v>1</v>
      </c>
    </row>
    <row r="45" spans="1:11" x14ac:dyDescent="0.3">
      <c r="A45" s="3">
        <v>37590</v>
      </c>
      <c r="B45" s="15">
        <f t="shared" si="3"/>
        <v>11</v>
      </c>
      <c r="C45" s="16">
        <f t="shared" si="4"/>
        <v>2002</v>
      </c>
      <c r="D45" s="2">
        <v>1000142000000</v>
      </c>
      <c r="E45" s="5">
        <v>74.927999999999997</v>
      </c>
      <c r="F45" s="1">
        <v>1.5723</v>
      </c>
      <c r="G45" s="5">
        <v>3.8637600000000001</v>
      </c>
      <c r="H45">
        <v>11</v>
      </c>
      <c r="I45">
        <v>2002</v>
      </c>
      <c r="J45" t="b">
        <f t="shared" si="5"/>
        <v>1</v>
      </c>
      <c r="K45" t="b">
        <f t="shared" si="6"/>
        <v>1</v>
      </c>
    </row>
    <row r="46" spans="1:11" x14ac:dyDescent="0.3">
      <c r="A46" s="3">
        <v>37621</v>
      </c>
      <c r="B46" s="15">
        <f t="shared" si="3"/>
        <v>12</v>
      </c>
      <c r="C46" s="16">
        <f t="shared" si="4"/>
        <v>2002</v>
      </c>
      <c r="D46" s="2">
        <v>1005959000000</v>
      </c>
      <c r="E46" s="5">
        <v>75.203999999999994</v>
      </c>
      <c r="F46" s="1">
        <v>1.5863</v>
      </c>
      <c r="G46" s="5">
        <v>3.8798569999999999</v>
      </c>
      <c r="H46">
        <v>12</v>
      </c>
      <c r="I46">
        <v>2002</v>
      </c>
      <c r="J46" t="b">
        <f t="shared" si="5"/>
        <v>1</v>
      </c>
      <c r="K46" t="b">
        <f t="shared" si="6"/>
        <v>1</v>
      </c>
    </row>
    <row r="47" spans="1:11" x14ac:dyDescent="0.3">
      <c r="A47" s="3">
        <v>37652</v>
      </c>
      <c r="B47" s="15">
        <f t="shared" si="3"/>
        <v>1</v>
      </c>
      <c r="C47" s="16">
        <f t="shared" si="4"/>
        <v>2003</v>
      </c>
      <c r="D47" s="2">
        <v>1004799000000</v>
      </c>
      <c r="E47" s="5">
        <v>74.721000000000004</v>
      </c>
      <c r="F47" s="1">
        <v>1.6169</v>
      </c>
      <c r="G47" s="5">
        <v>3.7898200000000002</v>
      </c>
      <c r="H47">
        <v>1</v>
      </c>
      <c r="I47">
        <v>2003</v>
      </c>
      <c r="J47" t="b">
        <f t="shared" si="5"/>
        <v>1</v>
      </c>
      <c r="K47" t="b">
        <f t="shared" si="6"/>
        <v>1</v>
      </c>
    </row>
    <row r="48" spans="1:11" x14ac:dyDescent="0.3">
      <c r="A48" s="3">
        <v>37680</v>
      </c>
      <c r="B48" s="15">
        <f t="shared" si="3"/>
        <v>2</v>
      </c>
      <c r="C48" s="16">
        <f t="shared" si="4"/>
        <v>2003</v>
      </c>
      <c r="D48" s="2">
        <v>1011688000000</v>
      </c>
      <c r="E48" s="5">
        <v>74.989000000000004</v>
      </c>
      <c r="F48" s="1">
        <v>1.6085</v>
      </c>
      <c r="G48" s="5">
        <v>3.4890400000000001</v>
      </c>
      <c r="H48">
        <v>2</v>
      </c>
      <c r="I48">
        <v>2003</v>
      </c>
      <c r="J48" t="b">
        <f t="shared" si="5"/>
        <v>1</v>
      </c>
      <c r="K48" t="b">
        <f t="shared" si="6"/>
        <v>1</v>
      </c>
    </row>
    <row r="49" spans="1:11" x14ac:dyDescent="0.3">
      <c r="A49" s="3">
        <v>37711</v>
      </c>
      <c r="B49" s="15">
        <f t="shared" si="3"/>
        <v>3</v>
      </c>
      <c r="C49" s="16">
        <f t="shared" si="4"/>
        <v>2003</v>
      </c>
      <c r="D49" s="2">
        <v>1017568000000</v>
      </c>
      <c r="E49" s="5">
        <v>75.254999999999995</v>
      </c>
      <c r="F49" s="1">
        <v>1.5835999999999999</v>
      </c>
      <c r="G49" s="5">
        <v>3.5118999999999998</v>
      </c>
      <c r="H49">
        <v>3</v>
      </c>
      <c r="I49">
        <v>2003</v>
      </c>
      <c r="J49" t="b">
        <f t="shared" si="5"/>
        <v>1</v>
      </c>
      <c r="K49" t="b">
        <f t="shared" si="6"/>
        <v>1</v>
      </c>
    </row>
    <row r="50" spans="1:11" x14ac:dyDescent="0.3">
      <c r="A50" s="3">
        <v>37741</v>
      </c>
      <c r="B50" s="15">
        <f t="shared" si="3"/>
        <v>4</v>
      </c>
      <c r="C50" s="16">
        <f t="shared" si="4"/>
        <v>2003</v>
      </c>
      <c r="D50" s="2">
        <v>1028137000000</v>
      </c>
      <c r="E50" s="5">
        <v>75.501999999999995</v>
      </c>
      <c r="F50" s="1">
        <v>1.5747</v>
      </c>
      <c r="G50" s="5">
        <v>3.4730500000000002</v>
      </c>
      <c r="H50">
        <v>4</v>
      </c>
      <c r="I50">
        <v>2003</v>
      </c>
      <c r="J50" t="b">
        <f t="shared" si="5"/>
        <v>1</v>
      </c>
      <c r="K50" t="b">
        <f t="shared" si="6"/>
        <v>1</v>
      </c>
    </row>
    <row r="51" spans="1:11" x14ac:dyDescent="0.3">
      <c r="A51" s="3">
        <v>37772</v>
      </c>
      <c r="B51" s="15">
        <f t="shared" si="3"/>
        <v>5</v>
      </c>
      <c r="C51" s="16">
        <f t="shared" si="4"/>
        <v>2003</v>
      </c>
      <c r="D51" s="2">
        <v>1029444000000</v>
      </c>
      <c r="E51" s="5">
        <v>75.528000000000006</v>
      </c>
      <c r="F51" s="1">
        <v>1.623</v>
      </c>
      <c r="G51" s="5">
        <v>3.4391750000000001</v>
      </c>
      <c r="H51">
        <v>5</v>
      </c>
      <c r="I51">
        <v>2003</v>
      </c>
      <c r="J51" t="b">
        <f t="shared" si="5"/>
        <v>1</v>
      </c>
      <c r="K51" t="b">
        <f t="shared" si="6"/>
        <v>1</v>
      </c>
    </row>
    <row r="52" spans="1:11" x14ac:dyDescent="0.3">
      <c r="A52" s="3">
        <v>37802</v>
      </c>
      <c r="B52" s="15">
        <f t="shared" si="3"/>
        <v>6</v>
      </c>
      <c r="C52" s="16">
        <f t="shared" si="4"/>
        <v>2003</v>
      </c>
      <c r="D52" s="2">
        <v>1043377000000</v>
      </c>
      <c r="E52" s="5">
        <v>75.408000000000001</v>
      </c>
      <c r="F52" s="1">
        <v>1.6606000000000001</v>
      </c>
      <c r="G52" s="5">
        <v>3.4982600000000001</v>
      </c>
      <c r="H52">
        <v>6</v>
      </c>
      <c r="I52">
        <v>2003</v>
      </c>
      <c r="J52" t="b">
        <f t="shared" si="5"/>
        <v>1</v>
      </c>
      <c r="K52" t="b">
        <f t="shared" si="6"/>
        <v>1</v>
      </c>
    </row>
    <row r="53" spans="1:11" x14ac:dyDescent="0.3">
      <c r="A53" s="3">
        <v>37833</v>
      </c>
      <c r="B53" s="15">
        <f t="shared" si="3"/>
        <v>7</v>
      </c>
      <c r="C53" s="16">
        <f t="shared" si="4"/>
        <v>2003</v>
      </c>
      <c r="D53" s="2">
        <v>1038602000000</v>
      </c>
      <c r="E53" s="5">
        <v>75.346000000000004</v>
      </c>
      <c r="F53" s="1">
        <v>1.6242000000000001</v>
      </c>
      <c r="G53" s="5">
        <v>3.3235999999999999</v>
      </c>
      <c r="H53">
        <v>7</v>
      </c>
      <c r="I53">
        <v>2003</v>
      </c>
      <c r="J53" t="b">
        <f t="shared" si="5"/>
        <v>1</v>
      </c>
      <c r="K53" t="b">
        <f t="shared" si="6"/>
        <v>1</v>
      </c>
    </row>
    <row r="54" spans="1:11" x14ac:dyDescent="0.3">
      <c r="A54" s="3">
        <v>37864</v>
      </c>
      <c r="B54" s="15">
        <f t="shared" si="3"/>
        <v>8</v>
      </c>
      <c r="C54" s="16">
        <f t="shared" si="4"/>
        <v>2003</v>
      </c>
      <c r="D54" s="2">
        <v>1041199000000</v>
      </c>
      <c r="E54" s="5">
        <v>75.623000000000005</v>
      </c>
      <c r="F54" s="1">
        <v>1.595</v>
      </c>
      <c r="G54" s="5">
        <v>3.5256419999999999</v>
      </c>
      <c r="H54">
        <v>8</v>
      </c>
      <c r="I54">
        <v>2003</v>
      </c>
      <c r="J54" t="b">
        <f t="shared" si="5"/>
        <v>1</v>
      </c>
      <c r="K54" t="b">
        <f t="shared" si="6"/>
        <v>1</v>
      </c>
    </row>
    <row r="55" spans="1:11" x14ac:dyDescent="0.3">
      <c r="A55" s="3">
        <v>37894</v>
      </c>
      <c r="B55" s="15">
        <f t="shared" si="3"/>
        <v>9</v>
      </c>
      <c r="C55" s="16">
        <f t="shared" si="4"/>
        <v>2003</v>
      </c>
      <c r="D55" s="2">
        <v>1053107000000</v>
      </c>
      <c r="E55" s="5">
        <v>75.858000000000004</v>
      </c>
      <c r="F55" s="1">
        <v>1.6131</v>
      </c>
      <c r="G55" s="5">
        <v>3.590919</v>
      </c>
      <c r="H55">
        <v>9</v>
      </c>
      <c r="I55">
        <v>2003</v>
      </c>
      <c r="J55" t="b">
        <f t="shared" si="5"/>
        <v>1</v>
      </c>
      <c r="K55" t="b">
        <f t="shared" si="6"/>
        <v>1</v>
      </c>
    </row>
    <row r="56" spans="1:11" x14ac:dyDescent="0.3">
      <c r="A56" s="3">
        <v>37925</v>
      </c>
      <c r="B56" s="15">
        <f t="shared" si="3"/>
        <v>10</v>
      </c>
      <c r="C56" s="16">
        <f t="shared" si="4"/>
        <v>2003</v>
      </c>
      <c r="D56" s="2">
        <v>1054511000000</v>
      </c>
      <c r="E56" s="5">
        <v>75.959000000000003</v>
      </c>
      <c r="F56" s="1">
        <v>1.6787000000000001</v>
      </c>
      <c r="G56" s="5">
        <v>3.8140399999999999</v>
      </c>
      <c r="H56">
        <v>10</v>
      </c>
      <c r="I56">
        <v>2003</v>
      </c>
      <c r="J56" t="b">
        <f t="shared" si="5"/>
        <v>1</v>
      </c>
      <c r="K56" t="b">
        <f t="shared" si="6"/>
        <v>1</v>
      </c>
    </row>
    <row r="57" spans="1:11" x14ac:dyDescent="0.3">
      <c r="A57" s="3">
        <v>37955</v>
      </c>
      <c r="B57" s="15">
        <f t="shared" si="3"/>
        <v>11</v>
      </c>
      <c r="C57" s="16">
        <f t="shared" si="4"/>
        <v>2003</v>
      </c>
      <c r="D57" s="2">
        <v>1067585000000</v>
      </c>
      <c r="E57" s="5">
        <v>75.926000000000002</v>
      </c>
      <c r="F57" s="1">
        <v>1.6900999999999999</v>
      </c>
      <c r="G57" s="5">
        <v>3.8567999999999998</v>
      </c>
      <c r="H57">
        <v>11</v>
      </c>
      <c r="I57">
        <v>2003</v>
      </c>
      <c r="J57" t="b">
        <f t="shared" si="5"/>
        <v>1</v>
      </c>
      <c r="K57" t="b">
        <f t="shared" si="6"/>
        <v>1</v>
      </c>
    </row>
    <row r="58" spans="1:11" x14ac:dyDescent="0.3">
      <c r="A58" s="3">
        <v>37986</v>
      </c>
      <c r="B58" s="15">
        <f t="shared" si="3"/>
        <v>12</v>
      </c>
      <c r="C58" s="16">
        <f t="shared" si="4"/>
        <v>2003</v>
      </c>
      <c r="D58" s="2">
        <v>1077530000000</v>
      </c>
      <c r="E58" s="5">
        <v>76.159000000000006</v>
      </c>
      <c r="F58" s="1">
        <v>1.7506999999999999</v>
      </c>
      <c r="G58" s="5">
        <v>3.8993699999999998</v>
      </c>
      <c r="H58">
        <v>12</v>
      </c>
      <c r="I58">
        <v>2003</v>
      </c>
      <c r="J58" t="b">
        <f t="shared" si="5"/>
        <v>1</v>
      </c>
      <c r="K58" t="b">
        <f t="shared" si="6"/>
        <v>1</v>
      </c>
    </row>
    <row r="59" spans="1:11" x14ac:dyDescent="0.3">
      <c r="A59" s="3">
        <v>38017</v>
      </c>
      <c r="B59" s="15">
        <f t="shared" si="3"/>
        <v>1</v>
      </c>
      <c r="C59" s="16">
        <f t="shared" si="4"/>
        <v>2004</v>
      </c>
      <c r="D59" s="2">
        <v>1091179000000</v>
      </c>
      <c r="E59" s="5">
        <v>75.786000000000001</v>
      </c>
      <c r="F59" s="1">
        <v>1.8233999999999999</v>
      </c>
      <c r="G59" s="5">
        <v>3.9929999999999999</v>
      </c>
      <c r="H59">
        <v>1</v>
      </c>
      <c r="I59">
        <v>2004</v>
      </c>
      <c r="J59" t="b">
        <f t="shared" si="5"/>
        <v>1</v>
      </c>
      <c r="K59" t="b">
        <f t="shared" si="6"/>
        <v>1</v>
      </c>
    </row>
    <row r="60" spans="1:11" x14ac:dyDescent="0.3">
      <c r="A60" s="3">
        <v>38046</v>
      </c>
      <c r="B60" s="15">
        <f t="shared" si="3"/>
        <v>2</v>
      </c>
      <c r="C60" s="16">
        <f t="shared" si="4"/>
        <v>2004</v>
      </c>
      <c r="D60" s="2">
        <v>1095044000000</v>
      </c>
      <c r="E60" s="5">
        <v>75.953000000000003</v>
      </c>
      <c r="F60" s="1">
        <v>1.8673</v>
      </c>
      <c r="G60" s="5">
        <v>4.0742700000000003</v>
      </c>
      <c r="H60">
        <v>2</v>
      </c>
      <c r="I60">
        <v>2004</v>
      </c>
      <c r="J60" t="b">
        <f t="shared" si="5"/>
        <v>1</v>
      </c>
      <c r="K60" t="b">
        <f t="shared" si="6"/>
        <v>1</v>
      </c>
    </row>
    <row r="61" spans="1:11" x14ac:dyDescent="0.3">
      <c r="A61" s="3">
        <v>38077</v>
      </c>
      <c r="B61" s="15">
        <f t="shared" si="3"/>
        <v>3</v>
      </c>
      <c r="C61" s="16">
        <f t="shared" si="4"/>
        <v>2004</v>
      </c>
      <c r="D61" s="2">
        <v>1099081000000</v>
      </c>
      <c r="E61" s="5">
        <v>76.087999999999994</v>
      </c>
      <c r="F61" s="1">
        <v>1.8267</v>
      </c>
      <c r="G61" s="5">
        <v>4.2143389999999998</v>
      </c>
      <c r="H61">
        <v>3</v>
      </c>
      <c r="I61">
        <v>2004</v>
      </c>
      <c r="J61" t="b">
        <f t="shared" si="5"/>
        <v>1</v>
      </c>
      <c r="K61" t="b">
        <f t="shared" si="6"/>
        <v>1</v>
      </c>
    </row>
    <row r="62" spans="1:11" x14ac:dyDescent="0.3">
      <c r="A62" s="3">
        <v>38107</v>
      </c>
      <c r="B62" s="15">
        <f t="shared" si="3"/>
        <v>4</v>
      </c>
      <c r="C62" s="16">
        <f t="shared" si="4"/>
        <v>2004</v>
      </c>
      <c r="D62" s="2">
        <v>1106333000000</v>
      </c>
      <c r="E62" s="5">
        <v>76.358000000000004</v>
      </c>
      <c r="F62" s="1">
        <v>1.8005</v>
      </c>
      <c r="G62" s="5">
        <v>4.2729799999999996</v>
      </c>
      <c r="H62">
        <v>4</v>
      </c>
      <c r="I62">
        <v>2004</v>
      </c>
      <c r="J62" t="b">
        <f t="shared" si="5"/>
        <v>1</v>
      </c>
      <c r="K62" t="b">
        <f t="shared" si="6"/>
        <v>1</v>
      </c>
    </row>
    <row r="63" spans="1:11" x14ac:dyDescent="0.3">
      <c r="A63" s="3">
        <v>38138</v>
      </c>
      <c r="B63" s="15">
        <f t="shared" si="3"/>
        <v>5</v>
      </c>
      <c r="C63" s="16">
        <f t="shared" si="4"/>
        <v>2004</v>
      </c>
      <c r="D63" s="2">
        <v>1117260000000</v>
      </c>
      <c r="E63" s="5">
        <v>76.637</v>
      </c>
      <c r="F63" s="1">
        <v>1.7876000000000001</v>
      </c>
      <c r="G63" s="5">
        <v>4.4978129999999998</v>
      </c>
      <c r="H63">
        <v>5</v>
      </c>
      <c r="I63">
        <v>2004</v>
      </c>
      <c r="J63" t="b">
        <f t="shared" si="5"/>
        <v>1</v>
      </c>
      <c r="K63" t="b">
        <f t="shared" si="6"/>
        <v>1</v>
      </c>
    </row>
    <row r="64" spans="1:11" x14ac:dyDescent="0.3">
      <c r="A64" s="3">
        <v>38168</v>
      </c>
      <c r="B64" s="15">
        <f t="shared" si="3"/>
        <v>6</v>
      </c>
      <c r="C64" s="16">
        <f t="shared" si="4"/>
        <v>2004</v>
      </c>
      <c r="D64" s="2">
        <v>1127855000000</v>
      </c>
      <c r="E64" s="5">
        <v>76.600999999999999</v>
      </c>
      <c r="F64" s="1">
        <v>1.8274999999999999</v>
      </c>
      <c r="G64" s="5">
        <v>4.6731999999999996</v>
      </c>
      <c r="H64">
        <v>6</v>
      </c>
      <c r="I64">
        <v>2004</v>
      </c>
      <c r="J64" t="b">
        <f t="shared" si="5"/>
        <v>1</v>
      </c>
      <c r="K64" t="b">
        <f t="shared" si="6"/>
        <v>1</v>
      </c>
    </row>
    <row r="65" spans="1:11" x14ac:dyDescent="0.3">
      <c r="A65" s="3">
        <v>38199</v>
      </c>
      <c r="B65" s="15">
        <f t="shared" si="3"/>
        <v>7</v>
      </c>
      <c r="C65" s="16">
        <f t="shared" si="4"/>
        <v>2004</v>
      </c>
      <c r="D65" s="2">
        <v>1134157000000</v>
      </c>
      <c r="E65" s="5">
        <v>76.405000000000001</v>
      </c>
      <c r="F65" s="1">
        <v>1.8429</v>
      </c>
      <c r="G65" s="5">
        <v>4.7700399999999998</v>
      </c>
      <c r="H65">
        <v>7</v>
      </c>
      <c r="I65">
        <v>2004</v>
      </c>
      <c r="J65" t="b">
        <f t="shared" si="5"/>
        <v>1</v>
      </c>
      <c r="K65" t="b">
        <f t="shared" si="6"/>
        <v>1</v>
      </c>
    </row>
    <row r="66" spans="1:11" x14ac:dyDescent="0.3">
      <c r="A66" s="3">
        <v>38230</v>
      </c>
      <c r="B66" s="15">
        <f t="shared" si="3"/>
        <v>8</v>
      </c>
      <c r="C66" s="16">
        <f t="shared" si="4"/>
        <v>2004</v>
      </c>
      <c r="D66" s="2">
        <v>1148222000000</v>
      </c>
      <c r="E66" s="5">
        <v>76.602000000000004</v>
      </c>
      <c r="F66" s="1">
        <v>1.8216000000000001</v>
      </c>
      <c r="G66" s="5">
        <v>4.7873900000000003</v>
      </c>
      <c r="H66">
        <v>8</v>
      </c>
      <c r="I66">
        <v>2004</v>
      </c>
      <c r="J66" t="b">
        <f t="shared" si="5"/>
        <v>1</v>
      </c>
      <c r="K66" t="b">
        <f t="shared" si="6"/>
        <v>1</v>
      </c>
    </row>
    <row r="67" spans="1:11" x14ac:dyDescent="0.3">
      <c r="A67" s="3">
        <v>38260</v>
      </c>
      <c r="B67" s="15">
        <f t="shared" ref="B67:B130" si="7">MONTH(A67)</f>
        <v>9</v>
      </c>
      <c r="C67" s="16">
        <f t="shared" ref="C67:C130" si="8">YEAR(A67)</f>
        <v>2004</v>
      </c>
      <c r="D67" s="2">
        <v>1149425000000</v>
      </c>
      <c r="E67" s="5">
        <v>76.677999999999997</v>
      </c>
      <c r="F67" s="1">
        <v>1.7922</v>
      </c>
      <c r="G67" s="5">
        <v>4.7540199999999997</v>
      </c>
      <c r="H67">
        <v>9</v>
      </c>
      <c r="I67">
        <v>2004</v>
      </c>
      <c r="J67" t="b">
        <f t="shared" ref="J67:J130" si="9">B67=H67</f>
        <v>1</v>
      </c>
      <c r="K67" t="b">
        <f t="shared" ref="K67:K130" si="10">C67=I67</f>
        <v>1</v>
      </c>
    </row>
    <row r="68" spans="1:11" x14ac:dyDescent="0.3">
      <c r="A68" s="3">
        <v>38291</v>
      </c>
      <c r="B68" s="15">
        <f t="shared" si="7"/>
        <v>10</v>
      </c>
      <c r="C68" s="16">
        <f t="shared" si="8"/>
        <v>2004</v>
      </c>
      <c r="D68" s="2">
        <v>1158470000000</v>
      </c>
      <c r="E68" s="5">
        <v>76.878</v>
      </c>
      <c r="F68" s="1">
        <v>1.8065</v>
      </c>
      <c r="G68" s="5">
        <v>4.7344460000000002</v>
      </c>
      <c r="H68">
        <v>10</v>
      </c>
      <c r="I68">
        <v>2004</v>
      </c>
      <c r="J68" t="b">
        <f t="shared" si="9"/>
        <v>1</v>
      </c>
      <c r="K68" t="b">
        <f t="shared" si="10"/>
        <v>1</v>
      </c>
    </row>
    <row r="69" spans="1:11" x14ac:dyDescent="0.3">
      <c r="A69" s="3">
        <v>38321</v>
      </c>
      <c r="B69" s="15">
        <f t="shared" si="7"/>
        <v>11</v>
      </c>
      <c r="C69" s="16">
        <f t="shared" si="8"/>
        <v>2004</v>
      </c>
      <c r="D69" s="2">
        <v>1165574000000</v>
      </c>
      <c r="E69" s="5">
        <v>77.031000000000006</v>
      </c>
      <c r="F69" s="1">
        <v>1.8603000000000001</v>
      </c>
      <c r="G69" s="5">
        <v>4.6941870000000003</v>
      </c>
      <c r="H69">
        <v>11</v>
      </c>
      <c r="I69">
        <v>2004</v>
      </c>
      <c r="J69" t="b">
        <f t="shared" si="9"/>
        <v>1</v>
      </c>
      <c r="K69" t="b">
        <f t="shared" si="10"/>
        <v>1</v>
      </c>
    </row>
    <row r="70" spans="1:11" x14ac:dyDescent="0.3">
      <c r="A70" s="3">
        <v>38352</v>
      </c>
      <c r="B70" s="15">
        <f t="shared" si="7"/>
        <v>12</v>
      </c>
      <c r="C70" s="16">
        <f t="shared" si="8"/>
        <v>2004</v>
      </c>
      <c r="D70" s="2">
        <v>1173499000000</v>
      </c>
      <c r="E70" s="5">
        <v>77.433000000000007</v>
      </c>
      <c r="F70" s="1">
        <v>1.9275</v>
      </c>
      <c r="G70" s="5">
        <v>4.7461089999999997</v>
      </c>
      <c r="H70">
        <v>12</v>
      </c>
      <c r="I70">
        <v>2004</v>
      </c>
      <c r="J70" t="b">
        <f t="shared" si="9"/>
        <v>1</v>
      </c>
      <c r="K70" t="b">
        <f t="shared" si="10"/>
        <v>1</v>
      </c>
    </row>
    <row r="71" spans="1:11" x14ac:dyDescent="0.3">
      <c r="A71" s="3">
        <v>38383</v>
      </c>
      <c r="B71" s="15">
        <f t="shared" si="7"/>
        <v>1</v>
      </c>
      <c r="C71" s="16">
        <f t="shared" si="8"/>
        <v>2005</v>
      </c>
      <c r="D71" s="2">
        <v>1190049000000</v>
      </c>
      <c r="E71" s="5">
        <v>77.015000000000001</v>
      </c>
      <c r="F71" s="1">
        <v>1.8764000000000001</v>
      </c>
      <c r="G71" s="5">
        <v>4.7093949999999998</v>
      </c>
      <c r="H71">
        <v>1</v>
      </c>
      <c r="I71">
        <v>2005</v>
      </c>
      <c r="J71" t="b">
        <f t="shared" si="9"/>
        <v>1</v>
      </c>
      <c r="K71" t="b">
        <f t="shared" si="10"/>
        <v>1</v>
      </c>
    </row>
    <row r="72" spans="1:11" x14ac:dyDescent="0.3">
      <c r="A72" s="3">
        <v>38411</v>
      </c>
      <c r="B72" s="15">
        <f t="shared" si="7"/>
        <v>2</v>
      </c>
      <c r="C72" s="16">
        <f t="shared" si="8"/>
        <v>2005</v>
      </c>
      <c r="D72" s="2">
        <v>1197999000000</v>
      </c>
      <c r="E72" s="5">
        <v>77.207999999999998</v>
      </c>
      <c r="F72" s="1">
        <v>1.8871</v>
      </c>
      <c r="G72" s="5">
        <v>4.7917430000000003</v>
      </c>
      <c r="H72">
        <v>2</v>
      </c>
      <c r="I72">
        <v>2005</v>
      </c>
      <c r="J72" t="b">
        <f t="shared" si="9"/>
        <v>1</v>
      </c>
      <c r="K72" t="b">
        <f t="shared" si="10"/>
        <v>1</v>
      </c>
    </row>
    <row r="73" spans="1:11" x14ac:dyDescent="0.3">
      <c r="A73" s="3">
        <v>38442</v>
      </c>
      <c r="B73" s="15">
        <f t="shared" si="7"/>
        <v>3</v>
      </c>
      <c r="C73" s="16">
        <f t="shared" si="8"/>
        <v>2005</v>
      </c>
      <c r="D73" s="2">
        <v>1212536000000</v>
      </c>
      <c r="E73" s="5">
        <v>77.542000000000002</v>
      </c>
      <c r="F73" s="1">
        <v>1.9077999999999999</v>
      </c>
      <c r="G73" s="5">
        <v>4.819585</v>
      </c>
      <c r="H73">
        <v>3</v>
      </c>
      <c r="I73">
        <v>2005</v>
      </c>
      <c r="J73" t="b">
        <f t="shared" si="9"/>
        <v>1</v>
      </c>
      <c r="K73" t="b">
        <f t="shared" si="10"/>
        <v>1</v>
      </c>
    </row>
    <row r="74" spans="1:11" x14ac:dyDescent="0.3">
      <c r="A74" s="3">
        <v>38472</v>
      </c>
      <c r="B74" s="15">
        <f t="shared" si="7"/>
        <v>4</v>
      </c>
      <c r="C74" s="16">
        <f t="shared" si="8"/>
        <v>2005</v>
      </c>
      <c r="D74" s="2">
        <v>1220486000000</v>
      </c>
      <c r="E74" s="5">
        <v>77.843000000000004</v>
      </c>
      <c r="F74" s="1">
        <v>1.8959999999999999</v>
      </c>
      <c r="G74" s="5">
        <v>4.7499039999999999</v>
      </c>
      <c r="H74">
        <v>4</v>
      </c>
      <c r="I74">
        <v>2005</v>
      </c>
      <c r="J74" t="b">
        <f t="shared" si="9"/>
        <v>1</v>
      </c>
      <c r="K74" t="b">
        <f t="shared" si="10"/>
        <v>1</v>
      </c>
    </row>
    <row r="75" spans="1:11" x14ac:dyDescent="0.3">
      <c r="A75" s="3">
        <v>38503</v>
      </c>
      <c r="B75" s="15">
        <f t="shared" si="7"/>
        <v>5</v>
      </c>
      <c r="C75" s="16">
        <f t="shared" si="8"/>
        <v>2005</v>
      </c>
      <c r="D75" s="2">
        <v>1240466000000</v>
      </c>
      <c r="E75" s="5">
        <v>78.103999999999999</v>
      </c>
      <c r="F75" s="1">
        <v>1.8537999999999999</v>
      </c>
      <c r="G75" s="5">
        <v>4.7024819999999998</v>
      </c>
      <c r="H75">
        <v>5</v>
      </c>
      <c r="I75">
        <v>2005</v>
      </c>
      <c r="J75" t="b">
        <f t="shared" si="9"/>
        <v>1</v>
      </c>
      <c r="K75" t="b">
        <f t="shared" si="10"/>
        <v>1</v>
      </c>
    </row>
    <row r="76" spans="1:11" x14ac:dyDescent="0.3">
      <c r="A76" s="3">
        <v>38533</v>
      </c>
      <c r="B76" s="15">
        <f t="shared" si="7"/>
        <v>6</v>
      </c>
      <c r="C76" s="16">
        <f t="shared" si="8"/>
        <v>2005</v>
      </c>
      <c r="D76" s="2">
        <v>1243642000000</v>
      </c>
      <c r="E76" s="5">
        <v>78.143000000000001</v>
      </c>
      <c r="F76" s="1">
        <v>1.8179000000000001</v>
      </c>
      <c r="G76" s="5">
        <v>4.6785610000000002</v>
      </c>
      <c r="H76">
        <v>6</v>
      </c>
      <c r="I76">
        <v>2005</v>
      </c>
      <c r="J76" t="b">
        <f t="shared" si="9"/>
        <v>1</v>
      </c>
      <c r="K76" t="b">
        <f t="shared" si="10"/>
        <v>1</v>
      </c>
    </row>
    <row r="77" spans="1:11" x14ac:dyDescent="0.3">
      <c r="A77" s="3">
        <v>38564</v>
      </c>
      <c r="B77" s="15">
        <f t="shared" si="7"/>
        <v>7</v>
      </c>
      <c r="C77" s="16">
        <f t="shared" si="8"/>
        <v>2005</v>
      </c>
      <c r="D77" s="2">
        <v>1257963000000</v>
      </c>
      <c r="E77" s="5">
        <v>78.192999999999998</v>
      </c>
      <c r="F77" s="1">
        <v>1.7508999999999999</v>
      </c>
      <c r="G77" s="5">
        <v>4.4799800000000003</v>
      </c>
      <c r="H77">
        <v>7</v>
      </c>
      <c r="I77">
        <v>2005</v>
      </c>
      <c r="J77" t="b">
        <f t="shared" si="9"/>
        <v>1</v>
      </c>
      <c r="K77" t="b">
        <f t="shared" si="10"/>
        <v>1</v>
      </c>
    </row>
    <row r="78" spans="1:11" x14ac:dyDescent="0.3">
      <c r="A78" s="3">
        <v>38595</v>
      </c>
      <c r="B78" s="15">
        <f t="shared" si="7"/>
        <v>8</v>
      </c>
      <c r="C78" s="16">
        <f t="shared" si="8"/>
        <v>2005</v>
      </c>
      <c r="D78" s="2">
        <v>1262136000000</v>
      </c>
      <c r="E78" s="5">
        <v>78.448999999999998</v>
      </c>
      <c r="F78" s="1">
        <v>1.7943</v>
      </c>
      <c r="G78" s="5">
        <v>4.429875</v>
      </c>
      <c r="H78">
        <v>8</v>
      </c>
      <c r="I78">
        <v>2005</v>
      </c>
      <c r="J78" t="b">
        <f t="shared" si="9"/>
        <v>1</v>
      </c>
      <c r="K78" t="b">
        <f t="shared" si="10"/>
        <v>1</v>
      </c>
    </row>
    <row r="79" spans="1:11" x14ac:dyDescent="0.3">
      <c r="A79" s="3">
        <v>38625</v>
      </c>
      <c r="B79" s="15">
        <f t="shared" si="7"/>
        <v>9</v>
      </c>
      <c r="C79" s="16">
        <f t="shared" si="8"/>
        <v>2005</v>
      </c>
      <c r="D79" s="2">
        <v>1277335000000</v>
      </c>
      <c r="E79" s="5">
        <v>78.564999999999998</v>
      </c>
      <c r="F79" s="1">
        <v>1.8081</v>
      </c>
      <c r="G79" s="5">
        <v>4.4497640000000001</v>
      </c>
      <c r="H79">
        <v>9</v>
      </c>
      <c r="I79">
        <v>2005</v>
      </c>
      <c r="J79" t="b">
        <f t="shared" si="9"/>
        <v>1</v>
      </c>
      <c r="K79" t="b">
        <f t="shared" si="10"/>
        <v>1</v>
      </c>
    </row>
    <row r="80" spans="1:11" x14ac:dyDescent="0.3">
      <c r="A80" s="3">
        <v>38656</v>
      </c>
      <c r="B80" s="15">
        <f t="shared" si="7"/>
        <v>10</v>
      </c>
      <c r="C80" s="16">
        <f t="shared" si="8"/>
        <v>2005</v>
      </c>
      <c r="D80" s="2">
        <v>1290018000000</v>
      </c>
      <c r="E80" s="5">
        <v>78.683000000000007</v>
      </c>
      <c r="F80" s="1">
        <v>1.764</v>
      </c>
      <c r="G80" s="5">
        <v>4.4731230000000002</v>
      </c>
      <c r="H80">
        <v>10</v>
      </c>
      <c r="I80">
        <v>2005</v>
      </c>
      <c r="J80" t="b">
        <f t="shared" si="9"/>
        <v>1</v>
      </c>
      <c r="K80" t="b">
        <f t="shared" si="10"/>
        <v>1</v>
      </c>
    </row>
    <row r="81" spans="1:11" x14ac:dyDescent="0.3">
      <c r="A81" s="3">
        <v>38686</v>
      </c>
      <c r="B81" s="15">
        <f t="shared" si="7"/>
        <v>11</v>
      </c>
      <c r="C81" s="16">
        <f t="shared" si="8"/>
        <v>2005</v>
      </c>
      <c r="D81" s="2">
        <v>1306779000000</v>
      </c>
      <c r="E81" s="5">
        <v>78.679000000000002</v>
      </c>
      <c r="F81" s="1">
        <v>1.7341</v>
      </c>
      <c r="G81" s="5">
        <v>4.4490740000000004</v>
      </c>
      <c r="H81">
        <v>11</v>
      </c>
      <c r="I81">
        <v>2005</v>
      </c>
      <c r="J81" t="b">
        <f t="shared" si="9"/>
        <v>1</v>
      </c>
      <c r="K81" t="b">
        <f t="shared" si="10"/>
        <v>1</v>
      </c>
    </row>
    <row r="82" spans="1:11" x14ac:dyDescent="0.3">
      <c r="A82" s="3">
        <v>38717</v>
      </c>
      <c r="B82" s="15">
        <f t="shared" si="7"/>
        <v>12</v>
      </c>
      <c r="C82" s="16">
        <f t="shared" si="8"/>
        <v>2005</v>
      </c>
      <c r="D82" s="2">
        <v>1322172000000</v>
      </c>
      <c r="E82" s="5">
        <v>78.918000000000006</v>
      </c>
      <c r="F82" s="1">
        <v>1.7462</v>
      </c>
      <c r="G82" s="5">
        <v>4.4759820000000001</v>
      </c>
      <c r="H82">
        <v>12</v>
      </c>
      <c r="I82">
        <v>2005</v>
      </c>
      <c r="J82" t="b">
        <f t="shared" si="9"/>
        <v>1</v>
      </c>
      <c r="K82" t="b">
        <f t="shared" si="10"/>
        <v>1</v>
      </c>
    </row>
    <row r="83" spans="1:11" x14ac:dyDescent="0.3">
      <c r="A83" s="3">
        <v>38748</v>
      </c>
      <c r="B83" s="15">
        <f t="shared" si="7"/>
        <v>1</v>
      </c>
      <c r="C83" s="16">
        <f t="shared" si="8"/>
        <v>2006</v>
      </c>
      <c r="D83" s="2">
        <v>1331286000000</v>
      </c>
      <c r="E83" s="5">
        <v>78.513999999999996</v>
      </c>
      <c r="F83" s="1">
        <v>1.7678</v>
      </c>
      <c r="G83" s="5">
        <v>4.4510610000000002</v>
      </c>
      <c r="H83">
        <v>1</v>
      </c>
      <c r="I83">
        <v>2006</v>
      </c>
      <c r="J83" t="b">
        <f t="shared" si="9"/>
        <v>1</v>
      </c>
      <c r="K83" t="b">
        <f t="shared" si="10"/>
        <v>1</v>
      </c>
    </row>
    <row r="84" spans="1:11" x14ac:dyDescent="0.3">
      <c r="A84" s="3">
        <v>38776</v>
      </c>
      <c r="B84" s="15">
        <f t="shared" si="7"/>
        <v>2</v>
      </c>
      <c r="C84" s="16">
        <f t="shared" si="8"/>
        <v>2006</v>
      </c>
      <c r="D84" s="2">
        <v>1344645000000</v>
      </c>
      <c r="E84" s="5">
        <v>78.778999999999996</v>
      </c>
      <c r="F84" s="1">
        <v>1.7470000000000001</v>
      </c>
      <c r="G84" s="5">
        <v>4.4376059999999997</v>
      </c>
      <c r="H84">
        <v>2</v>
      </c>
      <c r="I84">
        <v>2006</v>
      </c>
      <c r="J84" t="b">
        <f t="shared" si="9"/>
        <v>1</v>
      </c>
      <c r="K84" t="b">
        <f t="shared" si="10"/>
        <v>1</v>
      </c>
    </row>
    <row r="85" spans="1:11" x14ac:dyDescent="0.3">
      <c r="A85" s="3">
        <v>38807</v>
      </c>
      <c r="B85" s="15">
        <f t="shared" si="7"/>
        <v>3</v>
      </c>
      <c r="C85" s="16">
        <f t="shared" si="8"/>
        <v>2006</v>
      </c>
      <c r="D85" s="2">
        <v>1361149000000</v>
      </c>
      <c r="E85" s="5">
        <v>78.945999999999998</v>
      </c>
      <c r="F85" s="1">
        <v>1.7435</v>
      </c>
      <c r="G85" s="5">
        <v>4.4597020000000001</v>
      </c>
      <c r="H85">
        <v>3</v>
      </c>
      <c r="I85">
        <v>2006</v>
      </c>
      <c r="J85" t="b">
        <f t="shared" si="9"/>
        <v>1</v>
      </c>
      <c r="K85" t="b">
        <f t="shared" si="10"/>
        <v>1</v>
      </c>
    </row>
    <row r="86" spans="1:11" x14ac:dyDescent="0.3">
      <c r="A86" s="3">
        <v>38837</v>
      </c>
      <c r="B86" s="15">
        <f t="shared" si="7"/>
        <v>4</v>
      </c>
      <c r="C86" s="16">
        <f t="shared" si="8"/>
        <v>2006</v>
      </c>
      <c r="D86" s="2">
        <v>1376522000000</v>
      </c>
      <c r="E86" s="5">
        <v>79.423000000000002</v>
      </c>
      <c r="F86" s="1">
        <v>1.7685</v>
      </c>
      <c r="G86" s="5">
        <v>4.4996039999999997</v>
      </c>
      <c r="H86">
        <v>4</v>
      </c>
      <c r="I86">
        <v>2006</v>
      </c>
      <c r="J86" t="b">
        <f t="shared" si="9"/>
        <v>1</v>
      </c>
      <c r="K86" t="b">
        <f t="shared" si="10"/>
        <v>1</v>
      </c>
    </row>
    <row r="87" spans="1:11" x14ac:dyDescent="0.3">
      <c r="A87" s="3">
        <v>38868</v>
      </c>
      <c r="B87" s="15">
        <f t="shared" si="7"/>
        <v>5</v>
      </c>
      <c r="C87" s="16">
        <f t="shared" si="8"/>
        <v>2006</v>
      </c>
      <c r="D87" s="2">
        <v>1384879000000</v>
      </c>
      <c r="E87" s="5">
        <v>79.853999999999999</v>
      </c>
      <c r="F87" s="1">
        <v>1.8702000000000001</v>
      </c>
      <c r="G87" s="5">
        <v>4.5642870000000002</v>
      </c>
      <c r="H87">
        <v>5</v>
      </c>
      <c r="I87">
        <v>2006</v>
      </c>
      <c r="J87" t="b">
        <f t="shared" si="9"/>
        <v>1</v>
      </c>
      <c r="K87" t="b">
        <f t="shared" si="10"/>
        <v>1</v>
      </c>
    </row>
    <row r="88" spans="1:11" x14ac:dyDescent="0.3">
      <c r="A88" s="3">
        <v>38898</v>
      </c>
      <c r="B88" s="15">
        <f t="shared" si="7"/>
        <v>6</v>
      </c>
      <c r="C88" s="16">
        <f t="shared" si="8"/>
        <v>2006</v>
      </c>
      <c r="D88" s="2">
        <v>1411690000000</v>
      </c>
      <c r="E88" s="5">
        <v>80.090999999999994</v>
      </c>
      <c r="F88" s="1">
        <v>1.8428</v>
      </c>
      <c r="G88" s="5">
        <v>4.5870259999999998</v>
      </c>
      <c r="H88">
        <v>6</v>
      </c>
      <c r="I88">
        <v>2006</v>
      </c>
      <c r="J88" t="b">
        <f t="shared" si="9"/>
        <v>1</v>
      </c>
      <c r="K88" t="b">
        <f t="shared" si="10"/>
        <v>1</v>
      </c>
    </row>
    <row r="89" spans="1:11" x14ac:dyDescent="0.3">
      <c r="A89" s="3">
        <v>38929</v>
      </c>
      <c r="B89" s="15">
        <f t="shared" si="7"/>
        <v>7</v>
      </c>
      <c r="C89" s="16">
        <f t="shared" si="8"/>
        <v>2006</v>
      </c>
      <c r="D89" s="2">
        <v>1423625000000</v>
      </c>
      <c r="E89" s="5">
        <v>80.045000000000002</v>
      </c>
      <c r="F89" s="1">
        <v>1.8447</v>
      </c>
      <c r="G89" s="5">
        <v>4.6295789999999997</v>
      </c>
      <c r="H89">
        <v>7</v>
      </c>
      <c r="I89">
        <v>2006</v>
      </c>
      <c r="J89" t="b">
        <f t="shared" si="9"/>
        <v>1</v>
      </c>
      <c r="K89" t="b">
        <f t="shared" si="10"/>
        <v>1</v>
      </c>
    </row>
    <row r="90" spans="1:11" x14ac:dyDescent="0.3">
      <c r="A90" s="3">
        <v>38960</v>
      </c>
      <c r="B90" s="15">
        <f t="shared" si="7"/>
        <v>8</v>
      </c>
      <c r="C90" s="16">
        <f t="shared" si="8"/>
        <v>2006</v>
      </c>
      <c r="D90" s="2">
        <v>1436649000000</v>
      </c>
      <c r="E90" s="5">
        <v>80.394000000000005</v>
      </c>
      <c r="F90" s="1">
        <v>1.8944000000000001</v>
      </c>
      <c r="G90" s="5">
        <v>4.8217569999999998</v>
      </c>
      <c r="H90">
        <v>8</v>
      </c>
      <c r="I90">
        <v>2006</v>
      </c>
      <c r="J90" t="b">
        <f t="shared" si="9"/>
        <v>1</v>
      </c>
      <c r="K90" t="b">
        <f t="shared" si="10"/>
        <v>1</v>
      </c>
    </row>
    <row r="91" spans="1:11" x14ac:dyDescent="0.3">
      <c r="A91" s="3">
        <v>38990</v>
      </c>
      <c r="B91" s="15">
        <f t="shared" si="7"/>
        <v>9</v>
      </c>
      <c r="C91" s="16">
        <f t="shared" si="8"/>
        <v>2006</v>
      </c>
      <c r="D91" s="2">
        <v>1460842000000</v>
      </c>
      <c r="E91" s="5">
        <v>80.459999999999994</v>
      </c>
      <c r="F91" s="1">
        <v>1.8847</v>
      </c>
      <c r="G91" s="5">
        <v>4.9273410000000002</v>
      </c>
      <c r="H91">
        <v>9</v>
      </c>
      <c r="I91">
        <v>2006</v>
      </c>
      <c r="J91" t="b">
        <f t="shared" si="9"/>
        <v>1</v>
      </c>
      <c r="K91" t="b">
        <f t="shared" si="10"/>
        <v>1</v>
      </c>
    </row>
    <row r="92" spans="1:11" x14ac:dyDescent="0.3">
      <c r="A92" s="3">
        <v>39021</v>
      </c>
      <c r="B92" s="15">
        <f t="shared" si="7"/>
        <v>10</v>
      </c>
      <c r="C92" s="16">
        <f t="shared" si="8"/>
        <v>2006</v>
      </c>
      <c r="D92" s="2">
        <v>1471212000000</v>
      </c>
      <c r="E92" s="5">
        <v>80.587000000000003</v>
      </c>
      <c r="F92" s="1">
        <v>1.8754999999999999</v>
      </c>
      <c r="G92" s="5">
        <v>5.0398389999999997</v>
      </c>
      <c r="H92">
        <v>10</v>
      </c>
      <c r="I92">
        <v>2006</v>
      </c>
      <c r="J92" t="b">
        <f t="shared" si="9"/>
        <v>1</v>
      </c>
      <c r="K92" t="b">
        <f t="shared" si="10"/>
        <v>1</v>
      </c>
    </row>
    <row r="93" spans="1:11" x14ac:dyDescent="0.3">
      <c r="A93" s="3">
        <v>39051</v>
      </c>
      <c r="B93" s="15">
        <f t="shared" si="7"/>
        <v>11</v>
      </c>
      <c r="C93" s="16">
        <f t="shared" si="8"/>
        <v>2006</v>
      </c>
      <c r="D93" s="2">
        <v>1477028000000</v>
      </c>
      <c r="E93" s="5">
        <v>80.802999999999997</v>
      </c>
      <c r="F93" s="1">
        <v>1.9118999999999999</v>
      </c>
      <c r="G93" s="5">
        <v>5.0758419999999997</v>
      </c>
      <c r="H93">
        <v>11</v>
      </c>
      <c r="I93">
        <v>2006</v>
      </c>
      <c r="J93" t="b">
        <f t="shared" si="9"/>
        <v>1</v>
      </c>
      <c r="K93" t="b">
        <f t="shared" si="10"/>
        <v>1</v>
      </c>
    </row>
    <row r="94" spans="1:11" x14ac:dyDescent="0.3">
      <c r="A94" s="3">
        <v>39082</v>
      </c>
      <c r="B94" s="15">
        <f t="shared" si="7"/>
        <v>12</v>
      </c>
      <c r="C94" s="16">
        <f t="shared" si="8"/>
        <v>2006</v>
      </c>
      <c r="D94" s="2">
        <v>1492616000000</v>
      </c>
      <c r="E94" s="5">
        <v>81.274000000000001</v>
      </c>
      <c r="F94" s="1">
        <v>1.9633</v>
      </c>
      <c r="G94" s="5">
        <v>5.1739850000000001</v>
      </c>
      <c r="H94">
        <v>12</v>
      </c>
      <c r="I94">
        <v>2006</v>
      </c>
      <c r="J94" t="b">
        <f t="shared" si="9"/>
        <v>1</v>
      </c>
      <c r="K94" t="b">
        <f t="shared" si="10"/>
        <v>1</v>
      </c>
    </row>
    <row r="95" spans="1:11" x14ac:dyDescent="0.3">
      <c r="A95" s="3">
        <v>39113</v>
      </c>
      <c r="B95" s="15">
        <f t="shared" si="7"/>
        <v>1</v>
      </c>
      <c r="C95" s="16">
        <f t="shared" si="8"/>
        <v>2007</v>
      </c>
      <c r="D95" s="2">
        <v>1501011000000</v>
      </c>
      <c r="E95" s="5">
        <v>80.644999999999996</v>
      </c>
      <c r="F95" s="1">
        <v>1.9587000000000001</v>
      </c>
      <c r="G95" s="5">
        <v>5.4389539999999998</v>
      </c>
      <c r="H95">
        <v>1</v>
      </c>
      <c r="I95">
        <v>2007</v>
      </c>
      <c r="J95" t="b">
        <f t="shared" si="9"/>
        <v>1</v>
      </c>
      <c r="K95" t="b">
        <f t="shared" si="10"/>
        <v>1</v>
      </c>
    </row>
    <row r="96" spans="1:11" x14ac:dyDescent="0.3">
      <c r="A96" s="3">
        <v>39141</v>
      </c>
      <c r="B96" s="15">
        <f t="shared" si="7"/>
        <v>2</v>
      </c>
      <c r="C96" s="16">
        <f t="shared" si="8"/>
        <v>2007</v>
      </c>
      <c r="D96" s="2">
        <v>1514327000000</v>
      </c>
      <c r="E96" s="5">
        <v>80.983000000000004</v>
      </c>
      <c r="F96" s="1">
        <v>1.9581</v>
      </c>
      <c r="G96" s="5">
        <v>5.3863690000000002</v>
      </c>
      <c r="H96">
        <v>2</v>
      </c>
      <c r="I96">
        <v>2007</v>
      </c>
      <c r="J96" t="b">
        <f t="shared" si="9"/>
        <v>1</v>
      </c>
      <c r="K96" t="b">
        <f t="shared" si="10"/>
        <v>1</v>
      </c>
    </row>
    <row r="97" spans="1:11" x14ac:dyDescent="0.3">
      <c r="A97" s="3">
        <v>39172</v>
      </c>
      <c r="B97" s="15">
        <f t="shared" si="7"/>
        <v>3</v>
      </c>
      <c r="C97" s="16">
        <f t="shared" si="8"/>
        <v>2007</v>
      </c>
      <c r="D97" s="2">
        <v>1537682000000</v>
      </c>
      <c r="E97" s="5">
        <v>81.366</v>
      </c>
      <c r="F97" s="1">
        <v>1.9471000000000001</v>
      </c>
      <c r="G97" s="5">
        <v>5.4539200000000001</v>
      </c>
      <c r="H97">
        <v>3</v>
      </c>
      <c r="I97">
        <v>2007</v>
      </c>
      <c r="J97" t="b">
        <f t="shared" si="9"/>
        <v>1</v>
      </c>
      <c r="K97" t="b">
        <f t="shared" si="10"/>
        <v>1</v>
      </c>
    </row>
    <row r="98" spans="1:11" x14ac:dyDescent="0.3">
      <c r="A98" s="3">
        <v>39202</v>
      </c>
      <c r="B98" s="15">
        <f t="shared" si="7"/>
        <v>4</v>
      </c>
      <c r="C98" s="16">
        <f t="shared" si="8"/>
        <v>2007</v>
      </c>
      <c r="D98" s="2">
        <v>1555639000000</v>
      </c>
      <c r="E98" s="5">
        <v>81.622</v>
      </c>
      <c r="F98" s="1">
        <v>1.9908999999999999</v>
      </c>
      <c r="G98" s="5">
        <v>5.5477540000000003</v>
      </c>
      <c r="H98">
        <v>4</v>
      </c>
      <c r="I98">
        <v>2007</v>
      </c>
      <c r="J98" t="b">
        <f t="shared" si="9"/>
        <v>1</v>
      </c>
      <c r="K98" t="b">
        <f t="shared" si="10"/>
        <v>1</v>
      </c>
    </row>
    <row r="99" spans="1:11" x14ac:dyDescent="0.3">
      <c r="A99" s="3">
        <v>39233</v>
      </c>
      <c r="B99" s="15">
        <f t="shared" si="7"/>
        <v>5</v>
      </c>
      <c r="C99" s="16">
        <f t="shared" si="8"/>
        <v>2007</v>
      </c>
      <c r="D99" s="2">
        <v>1577003000000</v>
      </c>
      <c r="E99" s="5">
        <v>81.849000000000004</v>
      </c>
      <c r="F99" s="1">
        <v>1.9836</v>
      </c>
      <c r="G99" s="5">
        <v>5.648142</v>
      </c>
      <c r="H99">
        <v>5</v>
      </c>
      <c r="I99">
        <v>2007</v>
      </c>
      <c r="J99" t="b">
        <f t="shared" si="9"/>
        <v>1</v>
      </c>
      <c r="K99" t="b">
        <f t="shared" si="10"/>
        <v>1</v>
      </c>
    </row>
    <row r="100" spans="1:11" x14ac:dyDescent="0.3">
      <c r="A100" s="3">
        <v>39263</v>
      </c>
      <c r="B100" s="15">
        <f t="shared" si="7"/>
        <v>6</v>
      </c>
      <c r="C100" s="16">
        <f t="shared" si="8"/>
        <v>2007</v>
      </c>
      <c r="D100" s="2">
        <v>1591130000000</v>
      </c>
      <c r="E100" s="5">
        <v>82.028000000000006</v>
      </c>
      <c r="F100" s="1">
        <v>1.9863999999999999</v>
      </c>
      <c r="G100" s="5">
        <v>5.8541270000000001</v>
      </c>
      <c r="H100">
        <v>6</v>
      </c>
      <c r="I100">
        <v>2007</v>
      </c>
      <c r="J100" t="b">
        <f t="shared" si="9"/>
        <v>1</v>
      </c>
      <c r="K100" t="b">
        <f t="shared" si="10"/>
        <v>1</v>
      </c>
    </row>
    <row r="101" spans="1:11" x14ac:dyDescent="0.3">
      <c r="A101" s="3">
        <v>39294</v>
      </c>
      <c r="B101" s="15">
        <f t="shared" si="7"/>
        <v>7</v>
      </c>
      <c r="C101" s="16">
        <f t="shared" si="8"/>
        <v>2007</v>
      </c>
      <c r="D101" s="2">
        <v>1610395000000</v>
      </c>
      <c r="E101" s="5">
        <v>81.528999999999996</v>
      </c>
      <c r="F101" s="1">
        <v>2.0337999999999998</v>
      </c>
      <c r="G101" s="5">
        <v>5.8380700000000001</v>
      </c>
      <c r="H101">
        <v>7</v>
      </c>
      <c r="I101">
        <v>2007</v>
      </c>
      <c r="J101" t="b">
        <f t="shared" si="9"/>
        <v>1</v>
      </c>
      <c r="K101" t="b">
        <f t="shared" si="10"/>
        <v>1</v>
      </c>
    </row>
    <row r="102" spans="1:11" x14ac:dyDescent="0.3">
      <c r="A102" s="3">
        <v>39325</v>
      </c>
      <c r="B102" s="15">
        <f t="shared" si="7"/>
        <v>8</v>
      </c>
      <c r="C102" s="16">
        <f t="shared" si="8"/>
        <v>2007</v>
      </c>
      <c r="D102" s="2">
        <v>1635302000000</v>
      </c>
      <c r="E102" s="5">
        <v>81.817999999999998</v>
      </c>
      <c r="F102" s="1">
        <v>2.0110999999999999</v>
      </c>
      <c r="G102" s="5">
        <v>5.8516570000000003</v>
      </c>
      <c r="H102">
        <v>8</v>
      </c>
      <c r="I102">
        <v>2007</v>
      </c>
      <c r="J102" t="b">
        <f t="shared" si="9"/>
        <v>1</v>
      </c>
      <c r="K102" t="b">
        <f t="shared" si="10"/>
        <v>1</v>
      </c>
    </row>
    <row r="103" spans="1:11" x14ac:dyDescent="0.3">
      <c r="A103" s="3">
        <v>39355</v>
      </c>
      <c r="B103" s="15">
        <f t="shared" si="7"/>
        <v>9</v>
      </c>
      <c r="C103" s="16">
        <f t="shared" si="8"/>
        <v>2007</v>
      </c>
      <c r="D103" s="2">
        <v>1647763000000</v>
      </c>
      <c r="E103" s="5">
        <v>81.875</v>
      </c>
      <c r="F103" s="1">
        <v>2.0185</v>
      </c>
      <c r="G103" s="5">
        <v>5.6849999999999996</v>
      </c>
      <c r="H103">
        <v>9</v>
      </c>
      <c r="I103">
        <v>2007</v>
      </c>
      <c r="J103" t="b">
        <f t="shared" si="9"/>
        <v>1</v>
      </c>
      <c r="K103" t="b">
        <f t="shared" si="10"/>
        <v>1</v>
      </c>
    </row>
    <row r="104" spans="1:11" x14ac:dyDescent="0.3">
      <c r="A104" s="3">
        <v>39386</v>
      </c>
      <c r="B104" s="15">
        <f t="shared" si="7"/>
        <v>10</v>
      </c>
      <c r="C104" s="16">
        <f t="shared" si="8"/>
        <v>2007</v>
      </c>
      <c r="D104" s="2">
        <v>1641840000000</v>
      </c>
      <c r="E104" s="5">
        <v>82.274000000000001</v>
      </c>
      <c r="F104" s="1">
        <v>2.0446</v>
      </c>
      <c r="G104" s="5">
        <v>5.6493000000000002</v>
      </c>
      <c r="H104">
        <v>10</v>
      </c>
      <c r="I104">
        <v>2007</v>
      </c>
      <c r="J104" t="b">
        <f t="shared" si="9"/>
        <v>1</v>
      </c>
      <c r="K104" t="b">
        <f t="shared" si="10"/>
        <v>1</v>
      </c>
    </row>
    <row r="105" spans="1:11" x14ac:dyDescent="0.3">
      <c r="A105" s="3">
        <v>39416</v>
      </c>
      <c r="B105" s="15">
        <f t="shared" si="7"/>
        <v>11</v>
      </c>
      <c r="C105" s="16">
        <f t="shared" si="8"/>
        <v>2007</v>
      </c>
      <c r="D105" s="2">
        <v>1642507000000</v>
      </c>
      <c r="E105" s="5">
        <v>82.494</v>
      </c>
      <c r="F105" s="1">
        <v>2.0701000000000001</v>
      </c>
      <c r="G105" s="5">
        <v>5.5183429999999998</v>
      </c>
      <c r="H105">
        <v>11</v>
      </c>
      <c r="I105">
        <v>2007</v>
      </c>
      <c r="J105" t="b">
        <f t="shared" si="9"/>
        <v>1</v>
      </c>
      <c r="K105" t="b">
        <f t="shared" si="10"/>
        <v>1</v>
      </c>
    </row>
    <row r="106" spans="1:11" x14ac:dyDescent="0.3">
      <c r="A106" s="3">
        <v>39447</v>
      </c>
      <c r="B106" s="15">
        <f t="shared" si="7"/>
        <v>12</v>
      </c>
      <c r="C106" s="16">
        <f t="shared" si="8"/>
        <v>2007</v>
      </c>
      <c r="D106" s="2">
        <v>1669756000000</v>
      </c>
      <c r="E106" s="5">
        <v>82.966999999999999</v>
      </c>
      <c r="F106" s="1">
        <v>2.0185</v>
      </c>
      <c r="G106" s="5">
        <v>5.3081379999999996</v>
      </c>
      <c r="H106">
        <v>12</v>
      </c>
      <c r="I106">
        <v>2007</v>
      </c>
      <c r="J106" t="b">
        <f t="shared" si="9"/>
        <v>1</v>
      </c>
      <c r="K106" t="b">
        <f t="shared" si="10"/>
        <v>1</v>
      </c>
    </row>
    <row r="107" spans="1:11" x14ac:dyDescent="0.3">
      <c r="A107" s="3">
        <v>39478</v>
      </c>
      <c r="B107" s="15">
        <f t="shared" si="7"/>
        <v>1</v>
      </c>
      <c r="C107" s="16">
        <f t="shared" si="8"/>
        <v>2008</v>
      </c>
      <c r="D107" s="2">
        <v>1687765000000</v>
      </c>
      <c r="E107" s="5">
        <v>82.406999999999996</v>
      </c>
      <c r="F107" s="1">
        <v>1.9698</v>
      </c>
      <c r="G107" s="5">
        <v>5.1203089999999998</v>
      </c>
      <c r="H107">
        <v>1</v>
      </c>
      <c r="I107">
        <v>2008</v>
      </c>
      <c r="J107" t="b">
        <f t="shared" si="9"/>
        <v>1</v>
      </c>
      <c r="K107" t="b">
        <f t="shared" si="10"/>
        <v>1</v>
      </c>
    </row>
    <row r="108" spans="1:11" x14ac:dyDescent="0.3">
      <c r="A108" s="3">
        <v>39507</v>
      </c>
      <c r="B108" s="15">
        <f t="shared" si="7"/>
        <v>2</v>
      </c>
      <c r="C108" s="16">
        <f t="shared" si="8"/>
        <v>2008</v>
      </c>
      <c r="D108" s="2">
        <v>1693659000000</v>
      </c>
      <c r="E108" s="5">
        <v>82.997</v>
      </c>
      <c r="F108" s="1">
        <v>1.9638</v>
      </c>
      <c r="G108" s="5">
        <v>5.0397319999999999</v>
      </c>
      <c r="H108">
        <v>2</v>
      </c>
      <c r="I108">
        <v>2008</v>
      </c>
      <c r="J108" t="b">
        <f t="shared" si="9"/>
        <v>1</v>
      </c>
      <c r="K108" t="b">
        <f t="shared" si="10"/>
        <v>1</v>
      </c>
    </row>
    <row r="109" spans="1:11" x14ac:dyDescent="0.3">
      <c r="A109" s="3">
        <v>39538</v>
      </c>
      <c r="B109" s="15">
        <f t="shared" si="7"/>
        <v>3</v>
      </c>
      <c r="C109" s="16">
        <f t="shared" si="8"/>
        <v>2008</v>
      </c>
      <c r="D109" s="2">
        <v>1712343000000</v>
      </c>
      <c r="E109" s="5">
        <v>83.369</v>
      </c>
      <c r="F109" s="1">
        <v>2.0032000000000001</v>
      </c>
      <c r="G109" s="5">
        <v>4.8264079999999998</v>
      </c>
      <c r="H109">
        <v>3</v>
      </c>
      <c r="I109">
        <v>2008</v>
      </c>
      <c r="J109" t="b">
        <f t="shared" si="9"/>
        <v>1</v>
      </c>
      <c r="K109" t="b">
        <f t="shared" si="10"/>
        <v>1</v>
      </c>
    </row>
    <row r="110" spans="1:11" x14ac:dyDescent="0.3">
      <c r="A110" s="3">
        <v>39568</v>
      </c>
      <c r="B110" s="15">
        <f t="shared" si="7"/>
        <v>4</v>
      </c>
      <c r="C110" s="16">
        <f t="shared" si="8"/>
        <v>2008</v>
      </c>
      <c r="D110" s="2">
        <v>1722919000000</v>
      </c>
      <c r="E110" s="5">
        <v>84.046000000000006</v>
      </c>
      <c r="F110" s="1">
        <v>1.9817</v>
      </c>
      <c r="G110" s="5">
        <v>4.9571630000000004</v>
      </c>
      <c r="H110">
        <v>4</v>
      </c>
      <c r="I110">
        <v>2008</v>
      </c>
      <c r="J110" t="b">
        <f t="shared" si="9"/>
        <v>1</v>
      </c>
      <c r="K110" t="b">
        <f t="shared" si="10"/>
        <v>1</v>
      </c>
    </row>
    <row r="111" spans="1:11" x14ac:dyDescent="0.3">
      <c r="A111" s="3">
        <v>39599</v>
      </c>
      <c r="B111" s="15">
        <f t="shared" si="7"/>
        <v>5</v>
      </c>
      <c r="C111" s="16">
        <f t="shared" si="8"/>
        <v>2008</v>
      </c>
      <c r="D111" s="2">
        <v>1736437000000</v>
      </c>
      <c r="E111" s="5">
        <v>84.584000000000003</v>
      </c>
      <c r="F111" s="1">
        <v>1.9641</v>
      </c>
      <c r="G111" s="5">
        <v>5.1019500000000004</v>
      </c>
      <c r="H111">
        <v>5</v>
      </c>
      <c r="I111">
        <v>2008</v>
      </c>
      <c r="J111" t="b">
        <f t="shared" si="9"/>
        <v>1</v>
      </c>
      <c r="K111" t="b">
        <f t="shared" si="10"/>
        <v>1</v>
      </c>
    </row>
    <row r="112" spans="1:11" x14ac:dyDescent="0.3">
      <c r="A112" s="3">
        <v>39629</v>
      </c>
      <c r="B112" s="15">
        <f t="shared" si="7"/>
        <v>6</v>
      </c>
      <c r="C112" s="16">
        <f t="shared" si="8"/>
        <v>2008</v>
      </c>
      <c r="D112" s="2">
        <v>1760052000000</v>
      </c>
      <c r="E112" s="5">
        <v>85.162000000000006</v>
      </c>
      <c r="F112" s="1">
        <v>1.9658</v>
      </c>
      <c r="G112" s="5">
        <v>5.1678940000000004</v>
      </c>
      <c r="H112">
        <v>6</v>
      </c>
      <c r="I112">
        <v>2008</v>
      </c>
      <c r="J112" t="b">
        <f t="shared" si="9"/>
        <v>1</v>
      </c>
      <c r="K112" t="b">
        <f t="shared" si="10"/>
        <v>1</v>
      </c>
    </row>
    <row r="113" spans="1:11" x14ac:dyDescent="0.3">
      <c r="A113" s="3">
        <v>39660</v>
      </c>
      <c r="B113" s="15">
        <f t="shared" si="7"/>
        <v>7</v>
      </c>
      <c r="C113" s="16">
        <f t="shared" si="8"/>
        <v>2008</v>
      </c>
      <c r="D113" s="2">
        <v>1772841000000</v>
      </c>
      <c r="E113" s="5">
        <v>85.144999999999996</v>
      </c>
      <c r="F113" s="1">
        <v>1.988</v>
      </c>
      <c r="G113" s="5">
        <v>5.1414220000000004</v>
      </c>
      <c r="H113">
        <v>7</v>
      </c>
      <c r="I113">
        <v>2008</v>
      </c>
      <c r="J113" t="b">
        <f t="shared" si="9"/>
        <v>1</v>
      </c>
      <c r="K113" t="b">
        <f t="shared" si="10"/>
        <v>1</v>
      </c>
    </row>
    <row r="114" spans="1:11" x14ac:dyDescent="0.3">
      <c r="A114" s="3">
        <v>39691</v>
      </c>
      <c r="B114" s="15">
        <f t="shared" si="7"/>
        <v>8</v>
      </c>
      <c r="C114" s="16">
        <f t="shared" si="8"/>
        <v>2008</v>
      </c>
      <c r="D114" s="2">
        <v>1799810000000</v>
      </c>
      <c r="E114" s="5">
        <v>85.673000000000002</v>
      </c>
      <c r="F114" s="1">
        <v>1.8889</v>
      </c>
      <c r="G114" s="5">
        <v>5.000203</v>
      </c>
      <c r="H114">
        <v>8</v>
      </c>
      <c r="I114">
        <v>2008</v>
      </c>
      <c r="J114" t="b">
        <f t="shared" si="9"/>
        <v>1</v>
      </c>
      <c r="K114" t="b">
        <f t="shared" si="10"/>
        <v>1</v>
      </c>
    </row>
    <row r="115" spans="1:11" x14ac:dyDescent="0.3">
      <c r="A115" s="3">
        <v>39721</v>
      </c>
      <c r="B115" s="15">
        <f t="shared" si="7"/>
        <v>9</v>
      </c>
      <c r="C115" s="16">
        <f t="shared" si="8"/>
        <v>2008</v>
      </c>
      <c r="D115" s="2">
        <v>1826167000000</v>
      </c>
      <c r="E115" s="5">
        <v>86.141999999999996</v>
      </c>
      <c r="F115" s="1">
        <v>1.7986</v>
      </c>
      <c r="G115" s="5">
        <v>4.564495</v>
      </c>
      <c r="H115">
        <v>9</v>
      </c>
      <c r="I115">
        <v>2008</v>
      </c>
      <c r="J115" t="b">
        <f t="shared" si="9"/>
        <v>1</v>
      </c>
      <c r="K115" t="b">
        <f t="shared" si="10"/>
        <v>1</v>
      </c>
    </row>
    <row r="116" spans="1:11" x14ac:dyDescent="0.3">
      <c r="A116" s="3">
        <v>39752</v>
      </c>
      <c r="B116" s="15">
        <f t="shared" si="7"/>
        <v>10</v>
      </c>
      <c r="C116" s="16">
        <f t="shared" si="8"/>
        <v>2008</v>
      </c>
      <c r="D116" s="2">
        <v>1873652000000</v>
      </c>
      <c r="E116" s="5">
        <v>85.936000000000007</v>
      </c>
      <c r="F116" s="1">
        <v>1.69</v>
      </c>
      <c r="G116" s="5">
        <v>3.5733480000000002</v>
      </c>
      <c r="H116">
        <v>10</v>
      </c>
      <c r="I116">
        <v>2008</v>
      </c>
      <c r="J116" t="b">
        <f t="shared" si="9"/>
        <v>1</v>
      </c>
      <c r="K116" t="b">
        <f t="shared" si="10"/>
        <v>1</v>
      </c>
    </row>
    <row r="117" spans="1:11" x14ac:dyDescent="0.3">
      <c r="A117" s="3">
        <v>39782</v>
      </c>
      <c r="B117" s="15">
        <f t="shared" si="7"/>
        <v>11</v>
      </c>
      <c r="C117" s="16">
        <f t="shared" si="8"/>
        <v>2008</v>
      </c>
      <c r="D117" s="2">
        <v>1898408000000</v>
      </c>
      <c r="E117" s="5">
        <v>85.841999999999999</v>
      </c>
      <c r="F117" s="1">
        <v>1.5338000000000001</v>
      </c>
      <c r="G117" s="5">
        <v>1.687648</v>
      </c>
      <c r="H117">
        <v>11</v>
      </c>
      <c r="I117">
        <v>2008</v>
      </c>
      <c r="J117" t="b">
        <f t="shared" si="9"/>
        <v>1</v>
      </c>
      <c r="K117" t="b">
        <f t="shared" si="10"/>
        <v>1</v>
      </c>
    </row>
    <row r="118" spans="1:11" x14ac:dyDescent="0.3">
      <c r="A118" s="3">
        <v>39813</v>
      </c>
      <c r="B118" s="15">
        <f t="shared" si="7"/>
        <v>12</v>
      </c>
      <c r="C118" s="16">
        <f t="shared" si="8"/>
        <v>2008</v>
      </c>
      <c r="D118" s="2">
        <v>1933887000000</v>
      </c>
      <c r="E118" s="5">
        <v>85.498000000000005</v>
      </c>
      <c r="F118" s="1">
        <v>1.4859</v>
      </c>
      <c r="G118" s="5">
        <v>1.1825300000000001</v>
      </c>
      <c r="H118">
        <v>12</v>
      </c>
      <c r="I118">
        <v>2008</v>
      </c>
      <c r="J118" t="b">
        <f t="shared" si="9"/>
        <v>1</v>
      </c>
      <c r="K118" t="b">
        <f t="shared" si="10"/>
        <v>1</v>
      </c>
    </row>
    <row r="119" spans="1:11" x14ac:dyDescent="0.3">
      <c r="A119" s="3">
        <v>39844</v>
      </c>
      <c r="B119" s="15">
        <f t="shared" si="7"/>
        <v>1</v>
      </c>
      <c r="C119" s="16">
        <f t="shared" si="8"/>
        <v>2009</v>
      </c>
      <c r="D119" s="2">
        <v>1968742000000</v>
      </c>
      <c r="E119" s="5">
        <v>84.878</v>
      </c>
      <c r="F119" s="1">
        <v>1.4452</v>
      </c>
      <c r="G119" s="5">
        <v>0.90773000000000004</v>
      </c>
      <c r="H119">
        <v>1</v>
      </c>
      <c r="I119">
        <v>2009</v>
      </c>
      <c r="J119" t="b">
        <f t="shared" si="9"/>
        <v>1</v>
      </c>
      <c r="K119" t="b">
        <f t="shared" si="10"/>
        <v>1</v>
      </c>
    </row>
    <row r="120" spans="1:11" x14ac:dyDescent="0.3">
      <c r="A120" s="3">
        <v>39872</v>
      </c>
      <c r="B120" s="15">
        <f t="shared" si="7"/>
        <v>2</v>
      </c>
      <c r="C120" s="16">
        <f t="shared" si="8"/>
        <v>2009</v>
      </c>
      <c r="D120" s="2">
        <v>1992544000000</v>
      </c>
      <c r="E120" s="5">
        <v>85.613</v>
      </c>
      <c r="F120" s="1">
        <v>1.4411</v>
      </c>
      <c r="G120" s="5">
        <v>0.66060300000000005</v>
      </c>
      <c r="H120">
        <v>2</v>
      </c>
      <c r="I120">
        <v>2009</v>
      </c>
      <c r="J120" t="b">
        <f t="shared" si="9"/>
        <v>1</v>
      </c>
      <c r="K120" t="b">
        <f t="shared" si="10"/>
        <v>1</v>
      </c>
    </row>
    <row r="121" spans="1:11" x14ac:dyDescent="0.3">
      <c r="A121" s="3">
        <v>39903</v>
      </c>
      <c r="B121" s="15">
        <f t="shared" si="7"/>
        <v>3</v>
      </c>
      <c r="C121" s="16">
        <f t="shared" si="8"/>
        <v>2009</v>
      </c>
      <c r="D121" s="2">
        <v>2005047000000</v>
      </c>
      <c r="E121" s="5">
        <v>85.759</v>
      </c>
      <c r="F121" s="1">
        <v>1.4174</v>
      </c>
      <c r="G121" s="5">
        <v>0.62195199999999995</v>
      </c>
      <c r="H121">
        <v>3</v>
      </c>
      <c r="I121">
        <v>2009</v>
      </c>
      <c r="J121" t="b">
        <f t="shared" si="9"/>
        <v>1</v>
      </c>
      <c r="K121" t="b">
        <f t="shared" si="10"/>
        <v>1</v>
      </c>
    </row>
    <row r="122" spans="1:11" x14ac:dyDescent="0.3">
      <c r="A122" s="3">
        <v>39933</v>
      </c>
      <c r="B122" s="15">
        <f t="shared" si="7"/>
        <v>4</v>
      </c>
      <c r="C122" s="16">
        <f t="shared" si="8"/>
        <v>2009</v>
      </c>
      <c r="D122" s="2">
        <v>1977867000000</v>
      </c>
      <c r="E122" s="5">
        <v>85.962999999999994</v>
      </c>
      <c r="F122" s="1">
        <v>1.4715</v>
      </c>
      <c r="G122" s="5">
        <v>0.57958900000000002</v>
      </c>
      <c r="H122">
        <v>4</v>
      </c>
      <c r="I122">
        <v>2009</v>
      </c>
      <c r="J122" t="b">
        <f t="shared" si="9"/>
        <v>1</v>
      </c>
      <c r="K122" t="b">
        <f t="shared" si="10"/>
        <v>1</v>
      </c>
    </row>
    <row r="123" spans="1:11" x14ac:dyDescent="0.3">
      <c r="A123" s="3">
        <v>39964</v>
      </c>
      <c r="B123" s="15">
        <f t="shared" si="7"/>
        <v>5</v>
      </c>
      <c r="C123" s="16">
        <f t="shared" si="8"/>
        <v>2009</v>
      </c>
      <c r="D123" s="2">
        <v>1985946000000</v>
      </c>
      <c r="E123" s="5">
        <v>86.441000000000003</v>
      </c>
      <c r="F123" s="1">
        <v>1.5428999999999999</v>
      </c>
      <c r="G123" s="5">
        <v>0.517459</v>
      </c>
      <c r="H123">
        <v>5</v>
      </c>
      <c r="I123">
        <v>2009</v>
      </c>
      <c r="J123" t="b">
        <f t="shared" si="9"/>
        <v>1</v>
      </c>
      <c r="K123" t="b">
        <f t="shared" si="10"/>
        <v>1</v>
      </c>
    </row>
    <row r="124" spans="1:11" x14ac:dyDescent="0.3">
      <c r="A124" s="3">
        <v>39994</v>
      </c>
      <c r="B124" s="15">
        <f t="shared" si="7"/>
        <v>6</v>
      </c>
      <c r="C124" s="16">
        <f t="shared" si="8"/>
        <v>2009</v>
      </c>
      <c r="D124" s="2">
        <v>1979526000000</v>
      </c>
      <c r="E124" s="5">
        <v>86.688999999999993</v>
      </c>
      <c r="F124" s="1">
        <v>1.6366000000000001</v>
      </c>
      <c r="G124" s="5">
        <v>0.49469800000000003</v>
      </c>
      <c r="H124">
        <v>6</v>
      </c>
      <c r="I124">
        <v>2009</v>
      </c>
      <c r="J124" t="b">
        <f t="shared" si="9"/>
        <v>1</v>
      </c>
      <c r="K124" t="b">
        <f t="shared" si="10"/>
        <v>1</v>
      </c>
    </row>
    <row r="125" spans="1:11" x14ac:dyDescent="0.3">
      <c r="A125" s="3">
        <v>40025</v>
      </c>
      <c r="B125" s="15">
        <f t="shared" si="7"/>
        <v>7</v>
      </c>
      <c r="C125" s="16">
        <f t="shared" si="8"/>
        <v>2009</v>
      </c>
      <c r="D125" s="2">
        <v>1987524000000</v>
      </c>
      <c r="E125" s="5">
        <v>86.658000000000001</v>
      </c>
      <c r="F125" s="1">
        <v>1.6366000000000001</v>
      </c>
      <c r="G125" s="5">
        <v>0.43435499999999999</v>
      </c>
      <c r="H125">
        <v>7</v>
      </c>
      <c r="I125">
        <v>2009</v>
      </c>
      <c r="J125" t="b">
        <f t="shared" si="9"/>
        <v>1</v>
      </c>
      <c r="K125" t="b">
        <f t="shared" si="10"/>
        <v>1</v>
      </c>
    </row>
    <row r="126" spans="1:11" x14ac:dyDescent="0.3">
      <c r="A126" s="3">
        <v>40056</v>
      </c>
      <c r="B126" s="15">
        <f t="shared" si="7"/>
        <v>8</v>
      </c>
      <c r="C126" s="16">
        <f t="shared" si="8"/>
        <v>2009</v>
      </c>
      <c r="D126" s="2">
        <v>1990749000000</v>
      </c>
      <c r="E126" s="5">
        <v>87.046999999999997</v>
      </c>
      <c r="F126" s="1">
        <v>1.6538999999999999</v>
      </c>
      <c r="G126" s="5">
        <v>0.37468899999999999</v>
      </c>
      <c r="H126">
        <v>8</v>
      </c>
      <c r="I126">
        <v>2009</v>
      </c>
      <c r="J126" t="b">
        <f t="shared" si="9"/>
        <v>1</v>
      </c>
      <c r="K126" t="b">
        <f t="shared" si="10"/>
        <v>1</v>
      </c>
    </row>
    <row r="127" spans="1:11" x14ac:dyDescent="0.3">
      <c r="A127" s="3">
        <v>40086</v>
      </c>
      <c r="B127" s="15">
        <f t="shared" si="7"/>
        <v>9</v>
      </c>
      <c r="C127" s="16">
        <f t="shared" si="8"/>
        <v>2009</v>
      </c>
      <c r="D127" s="2">
        <v>2010899000000</v>
      </c>
      <c r="E127" s="5">
        <v>87.082999999999998</v>
      </c>
      <c r="F127" s="1">
        <v>1.6328</v>
      </c>
      <c r="G127" s="5">
        <v>0.387797</v>
      </c>
      <c r="H127">
        <v>9</v>
      </c>
      <c r="I127">
        <v>2009</v>
      </c>
      <c r="J127" t="b">
        <f t="shared" si="9"/>
        <v>1</v>
      </c>
      <c r="K127" t="b">
        <f t="shared" si="10"/>
        <v>1</v>
      </c>
    </row>
    <row r="128" spans="1:11" x14ac:dyDescent="0.3">
      <c r="A128" s="3">
        <v>40117</v>
      </c>
      <c r="B128" s="15">
        <f t="shared" si="7"/>
        <v>10</v>
      </c>
      <c r="C128" s="16">
        <f t="shared" si="8"/>
        <v>2009</v>
      </c>
      <c r="D128" s="2">
        <v>2048352000000</v>
      </c>
      <c r="E128" s="5">
        <v>87.234999999999999</v>
      </c>
      <c r="F128" s="1">
        <v>1.6198999999999999</v>
      </c>
      <c r="G128" s="5">
        <v>0.45559300000000003</v>
      </c>
      <c r="H128">
        <v>10</v>
      </c>
      <c r="I128">
        <v>2009</v>
      </c>
      <c r="J128" t="b">
        <f t="shared" si="9"/>
        <v>1</v>
      </c>
      <c r="K128" t="b">
        <f t="shared" si="10"/>
        <v>1</v>
      </c>
    </row>
    <row r="129" spans="1:11" x14ac:dyDescent="0.3">
      <c r="A129" s="3">
        <v>40147</v>
      </c>
      <c r="B129" s="15">
        <f t="shared" si="7"/>
        <v>11</v>
      </c>
      <c r="C129" s="16">
        <f t="shared" si="8"/>
        <v>2009</v>
      </c>
      <c r="D129" s="2">
        <v>2041483000000</v>
      </c>
      <c r="E129" s="5">
        <v>87.48</v>
      </c>
      <c r="F129" s="1">
        <v>1.6597</v>
      </c>
      <c r="G129" s="5">
        <v>0.45730900000000002</v>
      </c>
      <c r="H129">
        <v>11</v>
      </c>
      <c r="I129">
        <v>2009</v>
      </c>
      <c r="J129" t="b">
        <f t="shared" si="9"/>
        <v>1</v>
      </c>
      <c r="K129" t="b">
        <f t="shared" si="10"/>
        <v>1</v>
      </c>
    </row>
    <row r="130" spans="1:11" x14ac:dyDescent="0.3">
      <c r="A130" s="3">
        <v>40178</v>
      </c>
      <c r="B130" s="15">
        <f t="shared" si="7"/>
        <v>12</v>
      </c>
      <c r="C130" s="16">
        <f t="shared" si="8"/>
        <v>2009</v>
      </c>
      <c r="D130" s="2">
        <v>2043189000000</v>
      </c>
      <c r="E130" s="5">
        <v>87.971999999999994</v>
      </c>
      <c r="F130" s="1">
        <v>1.6238999999999999</v>
      </c>
      <c r="G130" s="5">
        <v>0.49167</v>
      </c>
      <c r="H130">
        <v>12</v>
      </c>
      <c r="I130">
        <v>2009</v>
      </c>
      <c r="J130" t="b">
        <f t="shared" si="9"/>
        <v>1</v>
      </c>
      <c r="K130" t="b">
        <f t="shared" si="10"/>
        <v>1</v>
      </c>
    </row>
    <row r="131" spans="1:11" x14ac:dyDescent="0.3">
      <c r="A131" s="3">
        <v>40209</v>
      </c>
      <c r="B131" s="15">
        <f t="shared" ref="B131:B194" si="11">MONTH(A131)</f>
        <v>1</v>
      </c>
      <c r="C131" s="16">
        <f t="shared" ref="C131:C194" si="12">YEAR(A131)</f>
        <v>2010</v>
      </c>
      <c r="D131" s="2">
        <v>2211157000000</v>
      </c>
      <c r="E131" s="5">
        <v>87.828000000000003</v>
      </c>
      <c r="F131" s="1">
        <v>1.6162000000000001</v>
      </c>
      <c r="G131" s="5">
        <v>0.48820200000000002</v>
      </c>
      <c r="H131">
        <v>1</v>
      </c>
      <c r="I131">
        <v>2010</v>
      </c>
      <c r="J131" t="b">
        <f t="shared" ref="J131:J194" si="13">B131=H131</f>
        <v>1</v>
      </c>
      <c r="K131" t="b">
        <f t="shared" ref="K131:K194" si="14">C131=I131</f>
        <v>1</v>
      </c>
    </row>
    <row r="132" spans="1:11" x14ac:dyDescent="0.3">
      <c r="A132" s="3">
        <v>40237</v>
      </c>
      <c r="B132" s="15">
        <f t="shared" si="11"/>
        <v>2</v>
      </c>
      <c r="C132" s="16">
        <f t="shared" si="12"/>
        <v>2010</v>
      </c>
      <c r="D132" s="2">
        <v>2217969000000</v>
      </c>
      <c r="E132" s="5">
        <v>88.152000000000001</v>
      </c>
      <c r="F132" s="1">
        <v>1.5615000000000001</v>
      </c>
      <c r="G132" s="5">
        <v>0.49214799999999997</v>
      </c>
      <c r="H132">
        <v>2</v>
      </c>
      <c r="I132">
        <v>2010</v>
      </c>
      <c r="J132" t="b">
        <f t="shared" si="13"/>
        <v>1</v>
      </c>
      <c r="K132" t="b">
        <f t="shared" si="14"/>
        <v>1</v>
      </c>
    </row>
    <row r="133" spans="1:11" x14ac:dyDescent="0.3">
      <c r="A133" s="3">
        <v>40268</v>
      </c>
      <c r="B133" s="15">
        <f t="shared" si="11"/>
        <v>3</v>
      </c>
      <c r="C133" s="16">
        <f t="shared" si="12"/>
        <v>2010</v>
      </c>
      <c r="D133" s="2">
        <v>2225266000000</v>
      </c>
      <c r="E133" s="5">
        <v>88.661000000000001</v>
      </c>
      <c r="F133" s="1">
        <v>1.5053000000000001</v>
      </c>
      <c r="G133" s="5">
        <v>0.51378699999999999</v>
      </c>
      <c r="H133">
        <v>3</v>
      </c>
      <c r="I133">
        <v>2010</v>
      </c>
      <c r="J133" t="b">
        <f t="shared" si="13"/>
        <v>1</v>
      </c>
      <c r="K133" t="b">
        <f t="shared" si="14"/>
        <v>1</v>
      </c>
    </row>
    <row r="134" spans="1:11" x14ac:dyDescent="0.3">
      <c r="A134" s="3">
        <v>40298</v>
      </c>
      <c r="B134" s="15">
        <f t="shared" si="11"/>
        <v>4</v>
      </c>
      <c r="C134" s="16">
        <f t="shared" si="12"/>
        <v>2010</v>
      </c>
      <c r="D134" s="2">
        <v>2209079000000</v>
      </c>
      <c r="E134" s="5">
        <v>89.17</v>
      </c>
      <c r="F134" s="1">
        <v>1.534</v>
      </c>
      <c r="G134" s="5">
        <v>0.50459699999999996</v>
      </c>
      <c r="H134">
        <v>4</v>
      </c>
      <c r="I134">
        <v>2010</v>
      </c>
      <c r="J134" t="b">
        <f t="shared" si="13"/>
        <v>1</v>
      </c>
      <c r="K134" t="b">
        <f t="shared" si="14"/>
        <v>1</v>
      </c>
    </row>
    <row r="135" spans="1:11" x14ac:dyDescent="0.3">
      <c r="A135" s="3">
        <v>40329</v>
      </c>
      <c r="B135" s="15">
        <f t="shared" si="11"/>
        <v>5</v>
      </c>
      <c r="C135" s="16">
        <f t="shared" si="12"/>
        <v>2010</v>
      </c>
      <c r="D135" s="2">
        <v>2203180000000</v>
      </c>
      <c r="E135" s="5">
        <v>89.373000000000005</v>
      </c>
      <c r="F135" s="1">
        <v>1.4626999999999999</v>
      </c>
      <c r="G135" s="5">
        <v>0.49521700000000002</v>
      </c>
      <c r="H135">
        <v>5</v>
      </c>
      <c r="I135">
        <v>2010</v>
      </c>
      <c r="J135" t="b">
        <f t="shared" si="13"/>
        <v>1</v>
      </c>
      <c r="K135" t="b">
        <f t="shared" si="14"/>
        <v>1</v>
      </c>
    </row>
    <row r="136" spans="1:11" x14ac:dyDescent="0.3">
      <c r="A136" s="3">
        <v>40359</v>
      </c>
      <c r="B136" s="15">
        <f t="shared" si="11"/>
        <v>6</v>
      </c>
      <c r="C136" s="16">
        <f t="shared" si="12"/>
        <v>2010</v>
      </c>
      <c r="D136" s="2">
        <v>2207267000000</v>
      </c>
      <c r="E136" s="5">
        <v>89.506</v>
      </c>
      <c r="F136" s="1">
        <v>1.4761</v>
      </c>
      <c r="G136" s="5">
        <v>0.48831200000000002</v>
      </c>
      <c r="H136">
        <v>6</v>
      </c>
      <c r="I136">
        <v>2010</v>
      </c>
      <c r="J136" t="b">
        <f t="shared" si="13"/>
        <v>1</v>
      </c>
      <c r="K136" t="b">
        <f t="shared" si="14"/>
        <v>1</v>
      </c>
    </row>
    <row r="137" spans="1:11" x14ac:dyDescent="0.3">
      <c r="A137" s="3">
        <v>40390</v>
      </c>
      <c r="B137" s="15">
        <f t="shared" si="11"/>
        <v>7</v>
      </c>
      <c r="C137" s="16">
        <f t="shared" si="12"/>
        <v>2010</v>
      </c>
      <c r="D137" s="2">
        <v>2203089000000</v>
      </c>
      <c r="E137" s="5">
        <v>89.305000000000007</v>
      </c>
      <c r="F137" s="1">
        <v>1.5299</v>
      </c>
      <c r="G137" s="5">
        <v>0.49920100000000001</v>
      </c>
      <c r="H137">
        <v>7</v>
      </c>
      <c r="I137">
        <v>2010</v>
      </c>
      <c r="J137" t="b">
        <f t="shared" si="13"/>
        <v>1</v>
      </c>
      <c r="K137" t="b">
        <f t="shared" si="14"/>
        <v>1</v>
      </c>
    </row>
    <row r="138" spans="1:11" x14ac:dyDescent="0.3">
      <c r="A138" s="3">
        <v>40421</v>
      </c>
      <c r="B138" s="15">
        <f t="shared" si="11"/>
        <v>8</v>
      </c>
      <c r="C138" s="16">
        <f t="shared" si="12"/>
        <v>2010</v>
      </c>
      <c r="D138" s="2">
        <v>2179513000000</v>
      </c>
      <c r="E138" s="5">
        <v>89.763999999999996</v>
      </c>
      <c r="F138" s="1">
        <v>1.5660000000000001</v>
      </c>
      <c r="G138" s="5">
        <v>0.49457499999999999</v>
      </c>
      <c r="H138">
        <v>8</v>
      </c>
      <c r="I138">
        <v>2010</v>
      </c>
      <c r="J138" t="b">
        <f t="shared" si="13"/>
        <v>1</v>
      </c>
      <c r="K138" t="b">
        <f t="shared" si="14"/>
        <v>1</v>
      </c>
    </row>
    <row r="139" spans="1:11" x14ac:dyDescent="0.3">
      <c r="A139" s="3">
        <v>40451</v>
      </c>
      <c r="B139" s="15">
        <f t="shared" si="11"/>
        <v>9</v>
      </c>
      <c r="C139" s="16">
        <f t="shared" si="12"/>
        <v>2010</v>
      </c>
      <c r="D139" s="2">
        <v>2183307000000</v>
      </c>
      <c r="E139" s="5">
        <v>89.765000000000001</v>
      </c>
      <c r="F139" s="1">
        <v>1.5578000000000001</v>
      </c>
      <c r="G139" s="5">
        <v>0.49636400000000003</v>
      </c>
      <c r="H139">
        <v>9</v>
      </c>
      <c r="I139">
        <v>2010</v>
      </c>
      <c r="J139" t="b">
        <f t="shared" si="13"/>
        <v>1</v>
      </c>
      <c r="K139" t="b">
        <f t="shared" si="14"/>
        <v>1</v>
      </c>
    </row>
    <row r="140" spans="1:11" x14ac:dyDescent="0.3">
      <c r="A140" s="3">
        <v>40482</v>
      </c>
      <c r="B140" s="15">
        <f t="shared" si="11"/>
        <v>10</v>
      </c>
      <c r="C140" s="16">
        <f t="shared" si="12"/>
        <v>2010</v>
      </c>
      <c r="D140" s="2">
        <v>2174092000000</v>
      </c>
      <c r="E140" s="5">
        <v>89.995000000000005</v>
      </c>
      <c r="F140" s="1">
        <v>1.5862000000000001</v>
      </c>
      <c r="G140" s="5">
        <v>0.50533499999999998</v>
      </c>
      <c r="H140">
        <v>10</v>
      </c>
      <c r="I140">
        <v>2010</v>
      </c>
      <c r="J140" t="b">
        <f t="shared" si="13"/>
        <v>1</v>
      </c>
      <c r="K140" t="b">
        <f t="shared" si="14"/>
        <v>1</v>
      </c>
    </row>
    <row r="141" spans="1:11" x14ac:dyDescent="0.3">
      <c r="A141" s="3">
        <v>40512</v>
      </c>
      <c r="B141" s="15">
        <f t="shared" si="11"/>
        <v>11</v>
      </c>
      <c r="C141" s="16">
        <f t="shared" si="12"/>
        <v>2010</v>
      </c>
      <c r="D141" s="2">
        <v>2161145000000</v>
      </c>
      <c r="E141" s="5">
        <v>90.331000000000003</v>
      </c>
      <c r="F141" s="1">
        <v>1.5961000000000001</v>
      </c>
      <c r="G141" s="5">
        <v>0.486344</v>
      </c>
      <c r="H141">
        <v>11</v>
      </c>
      <c r="I141">
        <v>2010</v>
      </c>
      <c r="J141" t="b">
        <f t="shared" si="13"/>
        <v>1</v>
      </c>
      <c r="K141" t="b">
        <f t="shared" si="14"/>
        <v>1</v>
      </c>
    </row>
    <row r="142" spans="1:11" x14ac:dyDescent="0.3">
      <c r="A142" s="3">
        <v>40543</v>
      </c>
      <c r="B142" s="15">
        <f t="shared" si="11"/>
        <v>12</v>
      </c>
      <c r="C142" s="16">
        <f t="shared" si="12"/>
        <v>2010</v>
      </c>
      <c r="D142" s="2">
        <v>2154915000000</v>
      </c>
      <c r="E142" s="5">
        <v>91.23</v>
      </c>
      <c r="F142" s="1">
        <v>1.5603</v>
      </c>
      <c r="G142" s="5">
        <v>0.50136199999999997</v>
      </c>
      <c r="H142">
        <v>12</v>
      </c>
      <c r="I142">
        <v>2010</v>
      </c>
      <c r="J142" t="b">
        <f t="shared" si="13"/>
        <v>1</v>
      </c>
      <c r="K142" t="b">
        <f t="shared" si="14"/>
        <v>1</v>
      </c>
    </row>
    <row r="143" spans="1:11" x14ac:dyDescent="0.3">
      <c r="A143" s="3">
        <v>40574</v>
      </c>
      <c r="B143" s="15">
        <f t="shared" si="11"/>
        <v>1</v>
      </c>
      <c r="C143" s="16">
        <f t="shared" si="12"/>
        <v>2011</v>
      </c>
      <c r="D143" s="2">
        <v>2154667000000</v>
      </c>
      <c r="E143" s="5">
        <v>91.311999999999998</v>
      </c>
      <c r="F143" s="1">
        <v>1.5794999999999999</v>
      </c>
      <c r="G143" s="5">
        <v>0.50987800000000005</v>
      </c>
      <c r="H143">
        <v>1</v>
      </c>
      <c r="I143">
        <v>2011</v>
      </c>
      <c r="J143" t="b">
        <f t="shared" si="13"/>
        <v>1</v>
      </c>
      <c r="K143" t="b">
        <f t="shared" si="14"/>
        <v>1</v>
      </c>
    </row>
    <row r="144" spans="1:11" x14ac:dyDescent="0.3">
      <c r="A144" s="3">
        <v>40602</v>
      </c>
      <c r="B144" s="15">
        <f t="shared" si="11"/>
        <v>2</v>
      </c>
      <c r="C144" s="16">
        <f t="shared" si="12"/>
        <v>2011</v>
      </c>
      <c r="D144" s="2">
        <v>2154410000000</v>
      </c>
      <c r="E144" s="5">
        <v>91.986999999999995</v>
      </c>
      <c r="F144" s="1">
        <v>1.613</v>
      </c>
      <c r="G144" s="5">
        <v>0.53974599999999995</v>
      </c>
      <c r="H144">
        <v>2</v>
      </c>
      <c r="I144">
        <v>2011</v>
      </c>
      <c r="J144" t="b">
        <f t="shared" si="13"/>
        <v>1</v>
      </c>
      <c r="K144" t="b">
        <f t="shared" si="14"/>
        <v>1</v>
      </c>
    </row>
    <row r="145" spans="1:11" x14ac:dyDescent="0.3">
      <c r="A145" s="3">
        <v>40633</v>
      </c>
      <c r="B145" s="15">
        <f t="shared" si="11"/>
        <v>3</v>
      </c>
      <c r="C145" s="16">
        <f t="shared" si="12"/>
        <v>2011</v>
      </c>
      <c r="D145" s="2">
        <v>2168334000000</v>
      </c>
      <c r="E145" s="5">
        <v>92.241</v>
      </c>
      <c r="F145" s="1">
        <v>1.6158999999999999</v>
      </c>
      <c r="G145" s="5">
        <v>0.56110499999999996</v>
      </c>
      <c r="H145">
        <v>3</v>
      </c>
      <c r="I145">
        <v>2011</v>
      </c>
      <c r="J145" t="b">
        <f t="shared" si="13"/>
        <v>1</v>
      </c>
      <c r="K145" t="b">
        <f t="shared" si="14"/>
        <v>1</v>
      </c>
    </row>
    <row r="146" spans="1:11" x14ac:dyDescent="0.3">
      <c r="A146" s="3">
        <v>40663</v>
      </c>
      <c r="B146" s="15">
        <f t="shared" si="11"/>
        <v>4</v>
      </c>
      <c r="C146" s="16">
        <f t="shared" si="12"/>
        <v>2011</v>
      </c>
      <c r="D146" s="2">
        <v>2159709000000</v>
      </c>
      <c r="E146" s="5">
        <v>93.162999999999997</v>
      </c>
      <c r="F146" s="1">
        <v>1.6345000000000001</v>
      </c>
      <c r="G146" s="5">
        <v>0.56099500000000002</v>
      </c>
      <c r="H146">
        <v>4</v>
      </c>
      <c r="I146">
        <v>2011</v>
      </c>
      <c r="J146" t="b">
        <f t="shared" si="13"/>
        <v>1</v>
      </c>
      <c r="K146" t="b">
        <f t="shared" si="14"/>
        <v>1</v>
      </c>
    </row>
    <row r="147" spans="1:11" x14ac:dyDescent="0.3">
      <c r="A147" s="3">
        <v>40694</v>
      </c>
      <c r="B147" s="15">
        <f t="shared" si="11"/>
        <v>5</v>
      </c>
      <c r="C147" s="16">
        <f t="shared" si="12"/>
        <v>2011</v>
      </c>
      <c r="D147" s="2">
        <v>2167894000000</v>
      </c>
      <c r="E147" s="5">
        <v>93.352999999999994</v>
      </c>
      <c r="F147" s="1">
        <v>1.6312</v>
      </c>
      <c r="G147" s="5">
        <v>0.52704899999999999</v>
      </c>
      <c r="H147">
        <v>5</v>
      </c>
      <c r="I147">
        <v>2011</v>
      </c>
      <c r="J147" t="b">
        <f t="shared" si="13"/>
        <v>1</v>
      </c>
      <c r="K147" t="b">
        <f t="shared" si="14"/>
        <v>1</v>
      </c>
    </row>
    <row r="148" spans="1:11" x14ac:dyDescent="0.3">
      <c r="A148" s="3">
        <v>40724</v>
      </c>
      <c r="B148" s="15">
        <f t="shared" si="11"/>
        <v>6</v>
      </c>
      <c r="C148" s="16">
        <f t="shared" si="12"/>
        <v>2011</v>
      </c>
      <c r="D148" s="2">
        <v>2161638000000</v>
      </c>
      <c r="E148" s="5">
        <v>93.266000000000005</v>
      </c>
      <c r="F148" s="1">
        <v>1.6214</v>
      </c>
      <c r="G148" s="5">
        <v>0.51309400000000005</v>
      </c>
      <c r="H148">
        <v>6</v>
      </c>
      <c r="I148">
        <v>2011</v>
      </c>
      <c r="J148" t="b">
        <f t="shared" si="13"/>
        <v>1</v>
      </c>
      <c r="K148" t="b">
        <f t="shared" si="14"/>
        <v>1</v>
      </c>
    </row>
    <row r="149" spans="1:11" x14ac:dyDescent="0.3">
      <c r="A149" s="3">
        <v>40755</v>
      </c>
      <c r="B149" s="15">
        <f t="shared" si="11"/>
        <v>7</v>
      </c>
      <c r="C149" s="16">
        <f t="shared" si="12"/>
        <v>2011</v>
      </c>
      <c r="D149" s="2">
        <v>2154870000000</v>
      </c>
      <c r="E149" s="5">
        <v>93.262</v>
      </c>
      <c r="F149" s="1">
        <v>1.6145</v>
      </c>
      <c r="G149" s="5">
        <v>0.48808000000000001</v>
      </c>
      <c r="H149">
        <v>7</v>
      </c>
      <c r="I149">
        <v>2011</v>
      </c>
      <c r="J149" t="b">
        <f t="shared" si="13"/>
        <v>1</v>
      </c>
      <c r="K149" t="b">
        <f t="shared" si="14"/>
        <v>1</v>
      </c>
    </row>
    <row r="150" spans="1:11" x14ac:dyDescent="0.3">
      <c r="A150" s="3">
        <v>40786</v>
      </c>
      <c r="B150" s="15">
        <f t="shared" si="11"/>
        <v>8</v>
      </c>
      <c r="C150" s="16">
        <f t="shared" si="12"/>
        <v>2011</v>
      </c>
      <c r="D150" s="2">
        <v>2144643000000</v>
      </c>
      <c r="E150" s="5">
        <v>93.81</v>
      </c>
      <c r="F150" s="1">
        <v>1.6348</v>
      </c>
      <c r="G150" s="5">
        <v>0.45830500000000002</v>
      </c>
      <c r="H150">
        <v>8</v>
      </c>
      <c r="I150">
        <v>2011</v>
      </c>
      <c r="J150" t="b">
        <f t="shared" si="13"/>
        <v>1</v>
      </c>
      <c r="K150" t="b">
        <f t="shared" si="14"/>
        <v>1</v>
      </c>
    </row>
    <row r="151" spans="1:11" x14ac:dyDescent="0.3">
      <c r="A151" s="3">
        <v>40816</v>
      </c>
      <c r="B151" s="15">
        <f t="shared" si="11"/>
        <v>9</v>
      </c>
      <c r="C151" s="16">
        <f t="shared" si="12"/>
        <v>2011</v>
      </c>
      <c r="D151" s="2">
        <v>2132375000000</v>
      </c>
      <c r="E151" s="5">
        <v>94.412999999999997</v>
      </c>
      <c r="F151" s="1">
        <v>1.5783</v>
      </c>
      <c r="G151" s="5">
        <v>0.46457399999999999</v>
      </c>
      <c r="H151">
        <v>9</v>
      </c>
      <c r="I151">
        <v>2011</v>
      </c>
      <c r="J151" t="b">
        <f t="shared" si="13"/>
        <v>1</v>
      </c>
      <c r="K151" t="b">
        <f t="shared" si="14"/>
        <v>1</v>
      </c>
    </row>
    <row r="152" spans="1:11" x14ac:dyDescent="0.3">
      <c r="A152" s="3">
        <v>40847</v>
      </c>
      <c r="B152" s="15">
        <f t="shared" si="11"/>
        <v>10</v>
      </c>
      <c r="C152" s="16">
        <f t="shared" si="12"/>
        <v>2011</v>
      </c>
      <c r="D152" s="2">
        <v>2111677000000</v>
      </c>
      <c r="E152" s="5">
        <v>94.478999999999999</v>
      </c>
      <c r="F152" s="1">
        <v>1.5760000000000001</v>
      </c>
      <c r="G152" s="5">
        <v>0.45881</v>
      </c>
      <c r="H152">
        <v>10</v>
      </c>
      <c r="I152">
        <v>2011</v>
      </c>
      <c r="J152" t="b">
        <f t="shared" si="13"/>
        <v>1</v>
      </c>
      <c r="K152" t="b">
        <f t="shared" si="14"/>
        <v>1</v>
      </c>
    </row>
    <row r="153" spans="1:11" x14ac:dyDescent="0.3">
      <c r="A153" s="3">
        <v>40877</v>
      </c>
      <c r="B153" s="15">
        <f t="shared" si="11"/>
        <v>11</v>
      </c>
      <c r="C153" s="16">
        <f t="shared" si="12"/>
        <v>2011</v>
      </c>
      <c r="D153" s="2">
        <v>2094805000000</v>
      </c>
      <c r="E153" s="5">
        <v>94.634</v>
      </c>
      <c r="F153" s="1">
        <v>1.5804</v>
      </c>
      <c r="G153" s="5">
        <v>0.41029700000000002</v>
      </c>
      <c r="H153">
        <v>11</v>
      </c>
      <c r="I153">
        <v>2011</v>
      </c>
      <c r="J153" t="b">
        <f t="shared" si="13"/>
        <v>1</v>
      </c>
      <c r="K153" t="b">
        <f t="shared" si="14"/>
        <v>1</v>
      </c>
    </row>
    <row r="154" spans="1:11" x14ac:dyDescent="0.3">
      <c r="A154" s="3">
        <v>40908</v>
      </c>
      <c r="B154" s="15">
        <f t="shared" si="11"/>
        <v>12</v>
      </c>
      <c r="C154" s="16">
        <f t="shared" si="12"/>
        <v>2011</v>
      </c>
      <c r="D154" s="2">
        <v>2086643000000</v>
      </c>
      <c r="E154" s="5">
        <v>95.058999999999997</v>
      </c>
      <c r="F154" s="1">
        <v>1.5585</v>
      </c>
      <c r="G154" s="5">
        <v>0.24082200000000001</v>
      </c>
      <c r="H154">
        <v>12</v>
      </c>
      <c r="I154">
        <v>2011</v>
      </c>
      <c r="J154" t="b">
        <f t="shared" si="13"/>
        <v>1</v>
      </c>
      <c r="K154" t="b">
        <f t="shared" si="14"/>
        <v>1</v>
      </c>
    </row>
    <row r="155" spans="1:11" x14ac:dyDescent="0.3">
      <c r="A155" s="3">
        <v>40939</v>
      </c>
      <c r="B155" s="15">
        <f t="shared" si="11"/>
        <v>1</v>
      </c>
      <c r="C155" s="16">
        <f t="shared" si="12"/>
        <v>2012</v>
      </c>
      <c r="D155" s="2">
        <v>2100562000000</v>
      </c>
      <c r="E155" s="5">
        <v>94.576999999999998</v>
      </c>
      <c r="F155" s="1">
        <v>1.5509999999999999</v>
      </c>
      <c r="G155" s="5">
        <v>0.36496600000000001</v>
      </c>
      <c r="H155">
        <v>1</v>
      </c>
      <c r="I155">
        <v>2012</v>
      </c>
      <c r="J155" t="b">
        <f t="shared" si="13"/>
        <v>1</v>
      </c>
      <c r="K155" t="b">
        <f t="shared" si="14"/>
        <v>1</v>
      </c>
    </row>
    <row r="156" spans="1:11" x14ac:dyDescent="0.3">
      <c r="A156" s="3">
        <v>40968</v>
      </c>
      <c r="B156" s="15">
        <f t="shared" si="11"/>
        <v>2</v>
      </c>
      <c r="C156" s="16">
        <f t="shared" si="12"/>
        <v>2012</v>
      </c>
      <c r="D156" s="2">
        <v>2074372000000</v>
      </c>
      <c r="E156" s="5">
        <v>95.147000000000006</v>
      </c>
      <c r="F156" s="1">
        <v>1.5802</v>
      </c>
      <c r="G156" s="5">
        <v>0.402281</v>
      </c>
      <c r="H156">
        <v>2</v>
      </c>
      <c r="I156">
        <v>2012</v>
      </c>
      <c r="J156" t="b">
        <f t="shared" si="13"/>
        <v>1</v>
      </c>
      <c r="K156" t="b">
        <f t="shared" si="14"/>
        <v>1</v>
      </c>
    </row>
    <row r="157" spans="1:11" x14ac:dyDescent="0.3">
      <c r="A157" s="3">
        <v>40999</v>
      </c>
      <c r="B157" s="15">
        <f t="shared" si="11"/>
        <v>3</v>
      </c>
      <c r="C157" s="16">
        <f t="shared" si="12"/>
        <v>2012</v>
      </c>
      <c r="D157" s="2">
        <v>2072473000000</v>
      </c>
      <c r="E157" s="5">
        <v>95.433000000000007</v>
      </c>
      <c r="F157" s="1">
        <v>1.5823</v>
      </c>
      <c r="G157" s="5">
        <v>0.44332100000000002</v>
      </c>
      <c r="H157">
        <v>3</v>
      </c>
      <c r="I157">
        <v>2012</v>
      </c>
      <c r="J157" t="b">
        <f t="shared" si="13"/>
        <v>1</v>
      </c>
      <c r="K157" t="b">
        <f t="shared" si="14"/>
        <v>1</v>
      </c>
    </row>
    <row r="158" spans="1:11" x14ac:dyDescent="0.3">
      <c r="A158" s="3">
        <v>41029</v>
      </c>
      <c r="B158" s="15">
        <f t="shared" si="11"/>
        <v>4</v>
      </c>
      <c r="C158" s="16">
        <f t="shared" si="12"/>
        <v>2012</v>
      </c>
      <c r="D158" s="2">
        <v>2087496000000</v>
      </c>
      <c r="E158" s="5">
        <v>95.998999999999995</v>
      </c>
      <c r="F158" s="1">
        <v>1.6013999999999999</v>
      </c>
      <c r="G158" s="5">
        <v>0.40304400000000001</v>
      </c>
      <c r="H158">
        <v>4</v>
      </c>
      <c r="I158">
        <v>2012</v>
      </c>
      <c r="J158" t="b">
        <f t="shared" si="13"/>
        <v>1</v>
      </c>
      <c r="K158" t="b">
        <f t="shared" si="14"/>
        <v>1</v>
      </c>
    </row>
    <row r="159" spans="1:11" x14ac:dyDescent="0.3">
      <c r="A159" s="3">
        <v>41060</v>
      </c>
      <c r="B159" s="15">
        <f t="shared" si="11"/>
        <v>5</v>
      </c>
      <c r="C159" s="16">
        <f t="shared" si="12"/>
        <v>2012</v>
      </c>
      <c r="D159" s="2">
        <v>2092454000000</v>
      </c>
      <c r="E159" s="5">
        <v>95.941999999999993</v>
      </c>
      <c r="F159" s="1">
        <v>1.5905</v>
      </c>
      <c r="G159" s="5">
        <v>0.331152</v>
      </c>
      <c r="H159">
        <v>5</v>
      </c>
      <c r="I159">
        <v>2012</v>
      </c>
      <c r="J159" t="b">
        <f t="shared" si="13"/>
        <v>1</v>
      </c>
      <c r="K159" t="b">
        <f t="shared" si="14"/>
        <v>1</v>
      </c>
    </row>
    <row r="160" spans="1:11" x14ac:dyDescent="0.3">
      <c r="A160" s="3">
        <v>41090</v>
      </c>
      <c r="B160" s="15">
        <f t="shared" si="11"/>
        <v>6</v>
      </c>
      <c r="C160" s="16">
        <f t="shared" si="12"/>
        <v>2012</v>
      </c>
      <c r="D160" s="2">
        <v>2069713000000</v>
      </c>
      <c r="E160" s="5">
        <v>95.55</v>
      </c>
      <c r="F160" s="1">
        <v>1.5570999999999999</v>
      </c>
      <c r="G160" s="5">
        <v>0.35350199999999998</v>
      </c>
      <c r="H160">
        <v>6</v>
      </c>
      <c r="I160">
        <v>2012</v>
      </c>
      <c r="J160" t="b">
        <f t="shared" si="13"/>
        <v>1</v>
      </c>
      <c r="K160" t="b">
        <f t="shared" si="14"/>
        <v>1</v>
      </c>
    </row>
    <row r="161" spans="1:11" x14ac:dyDescent="0.3">
      <c r="A161" s="3">
        <v>41121</v>
      </c>
      <c r="B161" s="15">
        <f t="shared" si="11"/>
        <v>7</v>
      </c>
      <c r="C161" s="16">
        <f t="shared" si="12"/>
        <v>2012</v>
      </c>
      <c r="D161" s="2">
        <v>2068399000000</v>
      </c>
      <c r="E161" s="5">
        <v>95.65</v>
      </c>
      <c r="F161" s="1">
        <v>1.5589</v>
      </c>
      <c r="G161" s="5">
        <v>0.263492</v>
      </c>
      <c r="H161">
        <v>7</v>
      </c>
      <c r="I161">
        <v>2012</v>
      </c>
      <c r="J161" t="b">
        <f t="shared" si="13"/>
        <v>1</v>
      </c>
      <c r="K161" t="b">
        <f t="shared" si="14"/>
        <v>1</v>
      </c>
    </row>
    <row r="162" spans="1:11" x14ac:dyDescent="0.3">
      <c r="A162" s="3">
        <v>41152</v>
      </c>
      <c r="B162" s="15">
        <f t="shared" si="11"/>
        <v>8</v>
      </c>
      <c r="C162" s="16">
        <f t="shared" si="12"/>
        <v>2012</v>
      </c>
      <c r="D162" s="2">
        <v>2072394000000</v>
      </c>
      <c r="E162" s="5">
        <v>96.134</v>
      </c>
      <c r="F162" s="1">
        <v>1.5719000000000001</v>
      </c>
      <c r="G162" s="5">
        <v>0.24198700000000001</v>
      </c>
      <c r="H162">
        <v>8</v>
      </c>
      <c r="I162">
        <v>2012</v>
      </c>
      <c r="J162" t="b">
        <f t="shared" si="13"/>
        <v>1</v>
      </c>
      <c r="K162" t="b">
        <f t="shared" si="14"/>
        <v>1</v>
      </c>
    </row>
    <row r="163" spans="1:11" x14ac:dyDescent="0.3">
      <c r="A163" s="3">
        <v>41182</v>
      </c>
      <c r="B163" s="15">
        <f t="shared" si="11"/>
        <v>9</v>
      </c>
      <c r="C163" s="16">
        <f t="shared" si="12"/>
        <v>2012</v>
      </c>
      <c r="D163" s="2">
        <v>2079972000000</v>
      </c>
      <c r="E163" s="5">
        <v>96.492000000000004</v>
      </c>
      <c r="F163" s="1">
        <v>1.6115999999999999</v>
      </c>
      <c r="G163" s="5">
        <v>0.26114700000000002</v>
      </c>
      <c r="H163">
        <v>9</v>
      </c>
      <c r="I163">
        <v>2012</v>
      </c>
      <c r="J163" t="b">
        <f t="shared" si="13"/>
        <v>1</v>
      </c>
      <c r="K163" t="b">
        <f t="shared" si="14"/>
        <v>1</v>
      </c>
    </row>
    <row r="164" spans="1:11" x14ac:dyDescent="0.3">
      <c r="A164" s="3">
        <v>41213</v>
      </c>
      <c r="B164" s="15">
        <f t="shared" si="11"/>
        <v>10</v>
      </c>
      <c r="C164" s="16">
        <f t="shared" si="12"/>
        <v>2012</v>
      </c>
      <c r="D164" s="2">
        <v>2067982000000</v>
      </c>
      <c r="E164" s="5">
        <v>97.001000000000005</v>
      </c>
      <c r="F164" s="1">
        <v>1.6079000000000001</v>
      </c>
      <c r="G164" s="5">
        <v>0.23475099999999999</v>
      </c>
      <c r="H164">
        <v>10</v>
      </c>
      <c r="I164">
        <v>2012</v>
      </c>
      <c r="J164" t="b">
        <f t="shared" si="13"/>
        <v>1</v>
      </c>
      <c r="K164" t="b">
        <f t="shared" si="14"/>
        <v>1</v>
      </c>
    </row>
    <row r="165" spans="1:11" x14ac:dyDescent="0.3">
      <c r="A165" s="3">
        <v>41243</v>
      </c>
      <c r="B165" s="15">
        <f t="shared" si="11"/>
        <v>11</v>
      </c>
      <c r="C165" s="16">
        <f t="shared" si="12"/>
        <v>2012</v>
      </c>
      <c r="D165" s="2">
        <v>2061393000000</v>
      </c>
      <c r="E165" s="5">
        <v>97.153999999999996</v>
      </c>
      <c r="F165" s="1">
        <v>1.5961000000000001</v>
      </c>
      <c r="G165" s="5">
        <v>0.23175200000000001</v>
      </c>
      <c r="H165">
        <v>11</v>
      </c>
      <c r="I165">
        <v>2012</v>
      </c>
      <c r="J165" t="b">
        <f t="shared" si="13"/>
        <v>1</v>
      </c>
      <c r="K165" t="b">
        <f t="shared" si="14"/>
        <v>1</v>
      </c>
    </row>
    <row r="166" spans="1:11" x14ac:dyDescent="0.3">
      <c r="A166" s="3">
        <v>41274</v>
      </c>
      <c r="B166" s="15">
        <f t="shared" si="11"/>
        <v>12</v>
      </c>
      <c r="C166" s="16">
        <f t="shared" si="12"/>
        <v>2012</v>
      </c>
      <c r="D166" s="2">
        <v>2090172000000</v>
      </c>
      <c r="E166" s="5">
        <v>97.603999999999999</v>
      </c>
      <c r="F166" s="1">
        <v>1.6144000000000001</v>
      </c>
      <c r="G166" s="5">
        <v>0.30948500000000001</v>
      </c>
      <c r="H166">
        <v>12</v>
      </c>
      <c r="I166">
        <v>2012</v>
      </c>
      <c r="J166" t="b">
        <f t="shared" si="13"/>
        <v>1</v>
      </c>
      <c r="K166" t="b">
        <f t="shared" si="14"/>
        <v>1</v>
      </c>
    </row>
    <row r="167" spans="1:11" x14ac:dyDescent="0.3">
      <c r="A167" s="3">
        <v>41305</v>
      </c>
      <c r="B167" s="15">
        <f t="shared" si="11"/>
        <v>1</v>
      </c>
      <c r="C167" s="16">
        <f t="shared" si="12"/>
        <v>2013</v>
      </c>
      <c r="D167" s="2">
        <v>2099019000000</v>
      </c>
      <c r="E167" s="5">
        <v>97.144000000000005</v>
      </c>
      <c r="F167" s="1">
        <v>1.5956999999999999</v>
      </c>
      <c r="G167" s="5">
        <v>0.28986200000000001</v>
      </c>
      <c r="H167">
        <v>1</v>
      </c>
      <c r="I167">
        <v>2013</v>
      </c>
      <c r="J167" t="b">
        <f t="shared" si="13"/>
        <v>1</v>
      </c>
      <c r="K167" t="b">
        <f t="shared" si="14"/>
        <v>1</v>
      </c>
    </row>
    <row r="168" spans="1:11" x14ac:dyDescent="0.3">
      <c r="A168" s="3">
        <v>41333</v>
      </c>
      <c r="B168" s="15">
        <f t="shared" si="11"/>
        <v>2</v>
      </c>
      <c r="C168" s="16">
        <f t="shared" si="12"/>
        <v>2013</v>
      </c>
      <c r="D168" s="2">
        <v>2102976000000</v>
      </c>
      <c r="E168" s="5">
        <v>97.795000000000002</v>
      </c>
      <c r="F168" s="1">
        <v>1.5478000000000001</v>
      </c>
      <c r="G168" s="5">
        <v>0.33119999999999999</v>
      </c>
      <c r="H168">
        <v>2</v>
      </c>
      <c r="I168">
        <v>2013</v>
      </c>
      <c r="J168" t="b">
        <f t="shared" si="13"/>
        <v>1</v>
      </c>
      <c r="K168" t="b">
        <f t="shared" si="14"/>
        <v>1</v>
      </c>
    </row>
    <row r="169" spans="1:11" x14ac:dyDescent="0.3">
      <c r="A169" s="3">
        <v>41364</v>
      </c>
      <c r="B169" s="15">
        <f t="shared" si="11"/>
        <v>3</v>
      </c>
      <c r="C169" s="16">
        <f t="shared" si="12"/>
        <v>2013</v>
      </c>
      <c r="D169" s="2">
        <v>2095796000000</v>
      </c>
      <c r="E169" s="5">
        <v>98.135000000000005</v>
      </c>
      <c r="F169" s="1">
        <v>1.5076000000000001</v>
      </c>
      <c r="G169" s="5">
        <v>0.37555699999999997</v>
      </c>
      <c r="H169">
        <v>3</v>
      </c>
      <c r="I169">
        <v>2013</v>
      </c>
      <c r="J169" t="b">
        <f t="shared" si="13"/>
        <v>1</v>
      </c>
      <c r="K169" t="b">
        <f t="shared" si="14"/>
        <v>1</v>
      </c>
    </row>
    <row r="170" spans="1:11" x14ac:dyDescent="0.3">
      <c r="A170" s="3">
        <v>41394</v>
      </c>
      <c r="B170" s="15">
        <f t="shared" si="11"/>
        <v>4</v>
      </c>
      <c r="C170" s="16">
        <f t="shared" si="12"/>
        <v>2013</v>
      </c>
      <c r="D170" s="2">
        <v>2095522000000</v>
      </c>
      <c r="E170" s="5">
        <v>98.322999999999993</v>
      </c>
      <c r="F170" s="1">
        <v>1.5316000000000001</v>
      </c>
      <c r="G170" s="5">
        <v>0.327538</v>
      </c>
      <c r="H170">
        <v>4</v>
      </c>
      <c r="I170">
        <v>2013</v>
      </c>
      <c r="J170" t="b">
        <f t="shared" si="13"/>
        <v>1</v>
      </c>
      <c r="K170" t="b">
        <f t="shared" si="14"/>
        <v>1</v>
      </c>
    </row>
    <row r="171" spans="1:11" x14ac:dyDescent="0.3">
      <c r="A171" s="3">
        <v>41425</v>
      </c>
      <c r="B171" s="15">
        <f t="shared" si="11"/>
        <v>5</v>
      </c>
      <c r="C171" s="16">
        <f t="shared" si="12"/>
        <v>2013</v>
      </c>
      <c r="D171" s="2">
        <v>2096110000000</v>
      </c>
      <c r="E171" s="5">
        <v>98.531999999999996</v>
      </c>
      <c r="F171" s="1">
        <v>1.5285</v>
      </c>
      <c r="G171" s="5">
        <v>0.30922300000000003</v>
      </c>
      <c r="H171">
        <v>5</v>
      </c>
      <c r="I171">
        <v>2013</v>
      </c>
      <c r="J171" t="b">
        <f t="shared" si="13"/>
        <v>1</v>
      </c>
      <c r="K171" t="b">
        <f t="shared" si="14"/>
        <v>1</v>
      </c>
    </row>
    <row r="172" spans="1:11" x14ac:dyDescent="0.3">
      <c r="A172" s="3">
        <v>41455</v>
      </c>
      <c r="B172" s="15">
        <f t="shared" si="11"/>
        <v>6</v>
      </c>
      <c r="C172" s="16">
        <f t="shared" si="12"/>
        <v>2013</v>
      </c>
      <c r="D172" s="2">
        <v>2097783000000</v>
      </c>
      <c r="E172" s="5">
        <v>98.338999999999999</v>
      </c>
      <c r="F172" s="1">
        <v>1.5478000000000001</v>
      </c>
      <c r="G172" s="5">
        <v>0.32916200000000001</v>
      </c>
      <c r="H172">
        <v>6</v>
      </c>
      <c r="I172">
        <v>2013</v>
      </c>
      <c r="J172" t="b">
        <f t="shared" si="13"/>
        <v>1</v>
      </c>
      <c r="K172" t="b">
        <f t="shared" si="14"/>
        <v>1</v>
      </c>
    </row>
    <row r="173" spans="1:11" x14ac:dyDescent="0.3">
      <c r="A173" s="3">
        <v>41486</v>
      </c>
      <c r="B173" s="15">
        <f t="shared" si="11"/>
        <v>7</v>
      </c>
      <c r="C173" s="16">
        <f t="shared" si="12"/>
        <v>2013</v>
      </c>
      <c r="D173" s="2">
        <v>2109177000000</v>
      </c>
      <c r="E173" s="5">
        <v>98.295000000000002</v>
      </c>
      <c r="F173" s="1">
        <v>1.5172000000000001</v>
      </c>
      <c r="G173" s="5">
        <v>0.29993900000000001</v>
      </c>
      <c r="H173">
        <v>7</v>
      </c>
      <c r="I173">
        <v>2013</v>
      </c>
      <c r="J173" t="b">
        <f t="shared" si="13"/>
        <v>1</v>
      </c>
      <c r="K173" t="b">
        <f t="shared" si="14"/>
        <v>1</v>
      </c>
    </row>
    <row r="174" spans="1:11" x14ac:dyDescent="0.3">
      <c r="A174" s="3">
        <v>41517</v>
      </c>
      <c r="B174" s="15">
        <f t="shared" si="11"/>
        <v>8</v>
      </c>
      <c r="C174" s="16">
        <f t="shared" si="12"/>
        <v>2013</v>
      </c>
      <c r="D174" s="2">
        <v>2120950000000</v>
      </c>
      <c r="E174" s="5">
        <v>98.72</v>
      </c>
      <c r="F174" s="1">
        <v>1.5507</v>
      </c>
      <c r="G174" s="5">
        <v>0.270484</v>
      </c>
      <c r="H174">
        <v>8</v>
      </c>
      <c r="I174">
        <v>2013</v>
      </c>
      <c r="J174" t="b">
        <f t="shared" si="13"/>
        <v>1</v>
      </c>
      <c r="K174" t="b">
        <f t="shared" si="14"/>
        <v>1</v>
      </c>
    </row>
    <row r="175" spans="1:11" x14ac:dyDescent="0.3">
      <c r="A175" s="3">
        <v>41547</v>
      </c>
      <c r="B175" s="15">
        <f t="shared" si="11"/>
        <v>9</v>
      </c>
      <c r="C175" s="16">
        <f t="shared" si="12"/>
        <v>2013</v>
      </c>
      <c r="D175" s="2">
        <v>2144185000000</v>
      </c>
      <c r="E175" s="5">
        <v>99.07</v>
      </c>
      <c r="F175" s="1">
        <v>1.5865</v>
      </c>
      <c r="G175" s="5">
        <v>0.35075000000000001</v>
      </c>
      <c r="H175">
        <v>9</v>
      </c>
      <c r="I175">
        <v>2013</v>
      </c>
      <c r="J175" t="b">
        <f t="shared" si="13"/>
        <v>1</v>
      </c>
      <c r="K175" t="b">
        <f t="shared" si="14"/>
        <v>1</v>
      </c>
    </row>
    <row r="176" spans="1:11" x14ac:dyDescent="0.3">
      <c r="A176" s="3">
        <v>41578</v>
      </c>
      <c r="B176" s="15">
        <f t="shared" si="11"/>
        <v>10</v>
      </c>
      <c r="C176" s="16">
        <f t="shared" si="12"/>
        <v>2013</v>
      </c>
      <c r="D176" s="2">
        <v>2131250000000</v>
      </c>
      <c r="E176" s="5">
        <v>99.126000000000005</v>
      </c>
      <c r="F176" s="1">
        <v>1.6093999999999999</v>
      </c>
      <c r="G176" s="5">
        <v>0.31862400000000002</v>
      </c>
      <c r="H176">
        <v>10</v>
      </c>
      <c r="I176">
        <v>2013</v>
      </c>
      <c r="J176" t="b">
        <f t="shared" si="13"/>
        <v>1</v>
      </c>
      <c r="K176" t="b">
        <f t="shared" si="14"/>
        <v>1</v>
      </c>
    </row>
    <row r="177" spans="1:11" x14ac:dyDescent="0.3">
      <c r="A177" s="3">
        <v>41608</v>
      </c>
      <c r="B177" s="15">
        <f t="shared" si="11"/>
        <v>11</v>
      </c>
      <c r="C177" s="16">
        <f t="shared" si="12"/>
        <v>2013</v>
      </c>
      <c r="D177" s="2">
        <v>2133464000000</v>
      </c>
      <c r="E177" s="5">
        <v>99.179000000000002</v>
      </c>
      <c r="F177" s="1">
        <v>1.6104000000000001</v>
      </c>
      <c r="G177" s="5">
        <v>0.28837499999999999</v>
      </c>
      <c r="H177">
        <v>11</v>
      </c>
      <c r="I177">
        <v>2013</v>
      </c>
      <c r="J177" t="b">
        <f t="shared" si="13"/>
        <v>1</v>
      </c>
      <c r="K177" t="b">
        <f t="shared" si="14"/>
        <v>1</v>
      </c>
    </row>
    <row r="178" spans="1:11" x14ac:dyDescent="0.3">
      <c r="A178" s="3">
        <v>41639</v>
      </c>
      <c r="B178" s="15">
        <f t="shared" si="11"/>
        <v>12</v>
      </c>
      <c r="C178" s="16">
        <f t="shared" si="12"/>
        <v>2013</v>
      </c>
      <c r="D178" s="2">
        <v>2105098000000</v>
      </c>
      <c r="E178" s="5">
        <v>99.588999999999999</v>
      </c>
      <c r="F178" s="1">
        <v>1.6375</v>
      </c>
      <c r="G178" s="5">
        <v>0.25712600000000002</v>
      </c>
      <c r="H178">
        <v>12</v>
      </c>
      <c r="I178">
        <v>2013</v>
      </c>
      <c r="J178" t="b">
        <f t="shared" si="13"/>
        <v>1</v>
      </c>
      <c r="K178" t="b">
        <f t="shared" si="14"/>
        <v>1</v>
      </c>
    </row>
    <row r="179" spans="1:11" x14ac:dyDescent="0.3">
      <c r="A179" s="3">
        <v>41670</v>
      </c>
      <c r="B179" s="15">
        <f t="shared" si="11"/>
        <v>1</v>
      </c>
      <c r="C179" s="16">
        <f t="shared" si="12"/>
        <v>2014</v>
      </c>
      <c r="D179" s="2">
        <v>2129418000000</v>
      </c>
      <c r="E179" s="5">
        <v>98.978999999999999</v>
      </c>
      <c r="F179" s="1">
        <v>1.647</v>
      </c>
      <c r="G179" s="5">
        <v>0.36038500000000001</v>
      </c>
      <c r="H179">
        <v>1</v>
      </c>
      <c r="I179">
        <v>2014</v>
      </c>
      <c r="J179" t="b">
        <f t="shared" si="13"/>
        <v>1</v>
      </c>
      <c r="K179" t="b">
        <f t="shared" si="14"/>
        <v>1</v>
      </c>
    </row>
    <row r="180" spans="1:11" x14ac:dyDescent="0.3">
      <c r="A180" s="3">
        <v>41698</v>
      </c>
      <c r="B180" s="15">
        <f t="shared" si="11"/>
        <v>2</v>
      </c>
      <c r="C180" s="16">
        <f t="shared" si="12"/>
        <v>2014</v>
      </c>
      <c r="D180" s="2">
        <v>2147019000000</v>
      </c>
      <c r="E180" s="5">
        <v>99.480999999999995</v>
      </c>
      <c r="F180" s="1">
        <v>1.6567000000000001</v>
      </c>
      <c r="G180" s="5">
        <v>0.37713200000000002</v>
      </c>
      <c r="H180">
        <v>2</v>
      </c>
      <c r="I180">
        <v>2014</v>
      </c>
      <c r="J180" t="b">
        <f t="shared" si="13"/>
        <v>1</v>
      </c>
      <c r="K180" t="b">
        <f t="shared" si="14"/>
        <v>1</v>
      </c>
    </row>
    <row r="181" spans="1:11" x14ac:dyDescent="0.3">
      <c r="A181" s="3">
        <v>41729</v>
      </c>
      <c r="B181" s="15">
        <f t="shared" si="11"/>
        <v>3</v>
      </c>
      <c r="C181" s="16">
        <f t="shared" si="12"/>
        <v>2014</v>
      </c>
      <c r="D181" s="2">
        <v>2115829000000</v>
      </c>
      <c r="E181" s="5">
        <v>99.710999999999999</v>
      </c>
      <c r="F181" s="1">
        <v>1.6621999999999999</v>
      </c>
      <c r="G181" s="5">
        <v>0.42145700000000003</v>
      </c>
      <c r="H181">
        <v>3</v>
      </c>
      <c r="I181">
        <v>2014</v>
      </c>
      <c r="J181" t="b">
        <f t="shared" si="13"/>
        <v>1</v>
      </c>
      <c r="K181" t="b">
        <f t="shared" si="14"/>
        <v>1</v>
      </c>
    </row>
    <row r="182" spans="1:11" x14ac:dyDescent="0.3">
      <c r="A182" s="3">
        <v>41759</v>
      </c>
      <c r="B182" s="15">
        <f t="shared" si="11"/>
        <v>4</v>
      </c>
      <c r="C182" s="16">
        <f t="shared" si="12"/>
        <v>2014</v>
      </c>
      <c r="D182" s="2">
        <v>2106059000000</v>
      </c>
      <c r="E182" s="5">
        <v>100.066</v>
      </c>
      <c r="F182" s="1">
        <v>1.6742999999999999</v>
      </c>
      <c r="G182" s="5">
        <v>0.34405599999999997</v>
      </c>
      <c r="H182">
        <v>4</v>
      </c>
      <c r="I182">
        <v>2014</v>
      </c>
      <c r="J182" t="b">
        <f t="shared" si="13"/>
        <v>1</v>
      </c>
      <c r="K182" t="b">
        <f t="shared" si="14"/>
        <v>1</v>
      </c>
    </row>
    <row r="183" spans="1:11" x14ac:dyDescent="0.3">
      <c r="A183" s="3">
        <v>41790</v>
      </c>
      <c r="B183" s="15">
        <f t="shared" si="11"/>
        <v>5</v>
      </c>
      <c r="C183" s="16">
        <f t="shared" si="12"/>
        <v>2014</v>
      </c>
      <c r="D183" s="2">
        <v>2099877000000</v>
      </c>
      <c r="E183" s="5">
        <v>100.004</v>
      </c>
      <c r="F183" s="1">
        <v>1.6843999999999999</v>
      </c>
      <c r="G183" s="5">
        <v>0.27635300000000002</v>
      </c>
      <c r="H183">
        <v>5</v>
      </c>
      <c r="I183">
        <v>2014</v>
      </c>
      <c r="J183" t="b">
        <f t="shared" si="13"/>
        <v>1</v>
      </c>
      <c r="K183" t="b">
        <f t="shared" si="14"/>
        <v>1</v>
      </c>
    </row>
    <row r="184" spans="1:11" x14ac:dyDescent="0.3">
      <c r="A184" s="3">
        <v>41820</v>
      </c>
      <c r="B184" s="15">
        <f t="shared" si="11"/>
        <v>6</v>
      </c>
      <c r="C184" s="16">
        <f t="shared" si="12"/>
        <v>2014</v>
      </c>
      <c r="D184" s="2">
        <v>2111511000000</v>
      </c>
      <c r="E184" s="5">
        <v>100.203</v>
      </c>
      <c r="F184" s="1">
        <v>1.6906000000000001</v>
      </c>
      <c r="G184" s="5">
        <v>0.41751899999999997</v>
      </c>
      <c r="H184">
        <v>6</v>
      </c>
      <c r="I184">
        <v>2014</v>
      </c>
      <c r="J184" t="b">
        <f t="shared" si="13"/>
        <v>1</v>
      </c>
      <c r="K184" t="b">
        <f t="shared" si="14"/>
        <v>1</v>
      </c>
    </row>
    <row r="185" spans="1:11" x14ac:dyDescent="0.3">
      <c r="A185" s="3">
        <v>41851</v>
      </c>
      <c r="B185" s="15">
        <f t="shared" si="11"/>
        <v>7</v>
      </c>
      <c r="C185" s="16">
        <f t="shared" si="12"/>
        <v>2014</v>
      </c>
      <c r="D185" s="2">
        <v>2105643000000</v>
      </c>
      <c r="E185" s="5">
        <v>99.861999999999995</v>
      </c>
      <c r="F185" s="1">
        <v>1.7069000000000001</v>
      </c>
      <c r="G185" s="5">
        <v>0.415487</v>
      </c>
      <c r="H185">
        <v>7</v>
      </c>
      <c r="I185">
        <v>2014</v>
      </c>
      <c r="J185" t="b">
        <f t="shared" si="13"/>
        <v>1</v>
      </c>
      <c r="K185" t="b">
        <f t="shared" si="14"/>
        <v>1</v>
      </c>
    </row>
    <row r="186" spans="1:11" x14ac:dyDescent="0.3">
      <c r="A186" s="3">
        <v>41882</v>
      </c>
      <c r="B186" s="15">
        <f t="shared" si="11"/>
        <v>8</v>
      </c>
      <c r="C186" s="16">
        <f t="shared" si="12"/>
        <v>2014</v>
      </c>
      <c r="D186" s="2">
        <v>2110263000000</v>
      </c>
      <c r="E186" s="5">
        <v>100.249</v>
      </c>
      <c r="F186" s="1">
        <v>1.6709000000000001</v>
      </c>
      <c r="G186" s="5">
        <v>0.397762</v>
      </c>
      <c r="H186">
        <v>8</v>
      </c>
      <c r="I186">
        <v>2014</v>
      </c>
      <c r="J186" t="b">
        <f t="shared" si="13"/>
        <v>1</v>
      </c>
      <c r="K186" t="b">
        <f t="shared" si="14"/>
        <v>1</v>
      </c>
    </row>
    <row r="187" spans="1:11" x14ac:dyDescent="0.3">
      <c r="A187" s="3">
        <v>41912</v>
      </c>
      <c r="B187" s="15">
        <f t="shared" si="11"/>
        <v>9</v>
      </c>
      <c r="C187" s="16">
        <f t="shared" si="12"/>
        <v>2014</v>
      </c>
      <c r="D187" s="2">
        <v>2111662000000</v>
      </c>
      <c r="E187" s="5">
        <v>100.285</v>
      </c>
      <c r="F187" s="1">
        <v>1.6305000000000001</v>
      </c>
      <c r="G187" s="5">
        <v>0.480852</v>
      </c>
      <c r="H187">
        <v>9</v>
      </c>
      <c r="I187">
        <v>2014</v>
      </c>
      <c r="J187" t="b">
        <f t="shared" si="13"/>
        <v>1</v>
      </c>
      <c r="K187" t="b">
        <f t="shared" si="14"/>
        <v>1</v>
      </c>
    </row>
    <row r="188" spans="1:11" x14ac:dyDescent="0.3">
      <c r="A188" s="3">
        <v>41943</v>
      </c>
      <c r="B188" s="15">
        <f t="shared" si="11"/>
        <v>10</v>
      </c>
      <c r="C188" s="16">
        <f t="shared" si="12"/>
        <v>2014</v>
      </c>
      <c r="D188" s="2">
        <v>2094845000000</v>
      </c>
      <c r="E188" s="5">
        <v>100.404</v>
      </c>
      <c r="F188" s="1">
        <v>1.6068</v>
      </c>
      <c r="G188" s="5">
        <v>0.39043099999999997</v>
      </c>
      <c r="H188">
        <v>10</v>
      </c>
      <c r="I188">
        <v>2014</v>
      </c>
      <c r="J188" t="b">
        <f t="shared" si="13"/>
        <v>1</v>
      </c>
      <c r="K188" t="b">
        <f t="shared" si="14"/>
        <v>1</v>
      </c>
    </row>
    <row r="189" spans="1:11" x14ac:dyDescent="0.3">
      <c r="A189" s="3">
        <v>41973</v>
      </c>
      <c r="B189" s="15">
        <f t="shared" si="11"/>
        <v>11</v>
      </c>
      <c r="C189" s="16">
        <f t="shared" si="12"/>
        <v>2014</v>
      </c>
      <c r="D189" s="2">
        <v>2094889000000</v>
      </c>
      <c r="E189" s="5">
        <v>100.142</v>
      </c>
      <c r="F189" s="1">
        <v>1.5780000000000001</v>
      </c>
      <c r="G189" s="5">
        <v>0.41291600000000001</v>
      </c>
      <c r="H189">
        <v>11</v>
      </c>
      <c r="I189">
        <v>2014</v>
      </c>
      <c r="J189" t="b">
        <f t="shared" si="13"/>
        <v>1</v>
      </c>
      <c r="K189" t="b">
        <f t="shared" si="14"/>
        <v>1</v>
      </c>
    </row>
    <row r="190" spans="1:11" x14ac:dyDescent="0.3">
      <c r="A190" s="3">
        <v>42004</v>
      </c>
      <c r="B190" s="15">
        <f t="shared" si="11"/>
        <v>12</v>
      </c>
      <c r="C190" s="16">
        <f t="shared" si="12"/>
        <v>2014</v>
      </c>
      <c r="D190" s="2">
        <v>2103482000000</v>
      </c>
      <c r="E190" s="5">
        <v>100.134</v>
      </c>
      <c r="F190" s="1">
        <v>1.5640000000000001</v>
      </c>
      <c r="G190" s="5">
        <v>0.38880999999999999</v>
      </c>
      <c r="H190">
        <v>12</v>
      </c>
      <c r="I190">
        <v>2014</v>
      </c>
      <c r="J190" t="b">
        <f t="shared" si="13"/>
        <v>1</v>
      </c>
      <c r="K190" t="b">
        <f t="shared" si="14"/>
        <v>1</v>
      </c>
    </row>
    <row r="191" spans="1:11" x14ac:dyDescent="0.3">
      <c r="A191" s="3">
        <v>42035</v>
      </c>
      <c r="B191" s="15">
        <f t="shared" si="11"/>
        <v>1</v>
      </c>
      <c r="C191" s="16">
        <f t="shared" si="12"/>
        <v>2015</v>
      </c>
      <c r="D191" s="2">
        <v>2090885000000</v>
      </c>
      <c r="E191" s="5">
        <v>99.257999999999996</v>
      </c>
      <c r="F191" s="1">
        <v>1.5143</v>
      </c>
      <c r="G191" s="5">
        <v>0.34234900000000001</v>
      </c>
      <c r="H191">
        <v>1</v>
      </c>
      <c r="I191">
        <v>2015</v>
      </c>
      <c r="J191" t="b">
        <f t="shared" si="13"/>
        <v>1</v>
      </c>
      <c r="K191" t="b">
        <f t="shared" si="14"/>
        <v>1</v>
      </c>
    </row>
    <row r="192" spans="1:11" x14ac:dyDescent="0.3">
      <c r="A192" s="3">
        <v>42063</v>
      </c>
      <c r="B192" s="15">
        <f t="shared" si="11"/>
        <v>2</v>
      </c>
      <c r="C192" s="16">
        <f t="shared" si="12"/>
        <v>2015</v>
      </c>
      <c r="D192" s="2">
        <v>2085990000000</v>
      </c>
      <c r="E192" s="5">
        <v>99.512</v>
      </c>
      <c r="F192" s="1">
        <v>1.5334000000000001</v>
      </c>
      <c r="G192" s="5">
        <v>0.40024900000000002</v>
      </c>
      <c r="H192">
        <v>2</v>
      </c>
      <c r="I192">
        <v>2015</v>
      </c>
      <c r="J192" t="b">
        <f t="shared" si="13"/>
        <v>1</v>
      </c>
      <c r="K192" t="b">
        <f t="shared" si="14"/>
        <v>1</v>
      </c>
    </row>
    <row r="193" spans="1:11" x14ac:dyDescent="0.3">
      <c r="A193" s="3">
        <v>42094</v>
      </c>
      <c r="B193" s="15">
        <f t="shared" si="11"/>
        <v>3</v>
      </c>
      <c r="C193" s="16">
        <f t="shared" si="12"/>
        <v>2015</v>
      </c>
      <c r="D193" s="2">
        <v>2111284000000</v>
      </c>
      <c r="E193" s="5">
        <v>99.700999999999993</v>
      </c>
      <c r="F193" s="1">
        <v>1.4957</v>
      </c>
      <c r="G193" s="5">
        <v>0.442158</v>
      </c>
      <c r="H193">
        <v>3</v>
      </c>
      <c r="I193">
        <v>2015</v>
      </c>
      <c r="J193" t="b">
        <f t="shared" si="13"/>
        <v>1</v>
      </c>
      <c r="K193" t="b">
        <f t="shared" si="14"/>
        <v>1</v>
      </c>
    </row>
    <row r="194" spans="1:11" x14ac:dyDescent="0.3">
      <c r="A194" s="3">
        <v>42124</v>
      </c>
      <c r="B194" s="15">
        <f t="shared" si="11"/>
        <v>4</v>
      </c>
      <c r="C194" s="16">
        <f t="shared" si="12"/>
        <v>2015</v>
      </c>
      <c r="D194" s="2">
        <v>2110893000000</v>
      </c>
      <c r="E194" s="5">
        <v>99.944999999999993</v>
      </c>
      <c r="F194" s="1">
        <v>1.4966999999999999</v>
      </c>
      <c r="G194" s="5">
        <v>0.42496400000000001</v>
      </c>
      <c r="H194">
        <v>4</v>
      </c>
      <c r="I194">
        <v>2015</v>
      </c>
      <c r="J194" t="b">
        <f t="shared" si="13"/>
        <v>1</v>
      </c>
      <c r="K194" t="b">
        <f t="shared" si="14"/>
        <v>1</v>
      </c>
    </row>
    <row r="195" spans="1:11" x14ac:dyDescent="0.3">
      <c r="A195" s="3">
        <v>42155</v>
      </c>
      <c r="B195" s="15">
        <f t="shared" ref="B195:B258" si="15">MONTH(A195)</f>
        <v>5</v>
      </c>
      <c r="C195" s="16">
        <f t="shared" ref="C195:C258" si="16">YEAR(A195)</f>
        <v>2015</v>
      </c>
      <c r="D195" s="2">
        <v>2120292000000</v>
      </c>
      <c r="E195" s="5">
        <v>100.11499999999999</v>
      </c>
      <c r="F195" s="1">
        <v>1.5469999999999999</v>
      </c>
      <c r="G195" s="5">
        <v>0.46478399999999997</v>
      </c>
      <c r="H195">
        <v>5</v>
      </c>
      <c r="I195">
        <v>2015</v>
      </c>
      <c r="J195" t="b">
        <f t="shared" ref="J195:J258" si="17">B195=H195</f>
        <v>1</v>
      </c>
      <c r="K195" t="b">
        <f t="shared" ref="K195:K258" si="18">C195=I195</f>
        <v>1</v>
      </c>
    </row>
    <row r="196" spans="1:11" x14ac:dyDescent="0.3">
      <c r="A196" s="3">
        <v>42185</v>
      </c>
      <c r="B196" s="15">
        <f t="shared" si="15"/>
        <v>6</v>
      </c>
      <c r="C196" s="16">
        <f t="shared" si="16"/>
        <v>2015</v>
      </c>
      <c r="D196" s="2">
        <v>2110928000000</v>
      </c>
      <c r="E196" s="5">
        <v>100.163</v>
      </c>
      <c r="F196" s="1">
        <v>1.5568</v>
      </c>
      <c r="G196" s="5">
        <v>0.49624099999999999</v>
      </c>
      <c r="H196">
        <v>6</v>
      </c>
      <c r="I196">
        <v>2015</v>
      </c>
      <c r="J196" t="b">
        <f t="shared" si="17"/>
        <v>1</v>
      </c>
      <c r="K196" t="b">
        <f t="shared" si="18"/>
        <v>1</v>
      </c>
    </row>
    <row r="197" spans="1:11" x14ac:dyDescent="0.3">
      <c r="A197" s="3">
        <v>42216</v>
      </c>
      <c r="B197" s="15">
        <f t="shared" si="15"/>
        <v>7</v>
      </c>
      <c r="C197" s="16">
        <f t="shared" si="16"/>
        <v>2015</v>
      </c>
      <c r="D197" s="2">
        <v>2121920000000</v>
      </c>
      <c r="E197" s="13">
        <v>100.008</v>
      </c>
      <c r="F197" s="1">
        <v>1.556</v>
      </c>
      <c r="G197" s="5">
        <v>0.485348</v>
      </c>
      <c r="H197">
        <v>7</v>
      </c>
      <c r="I197">
        <v>2015</v>
      </c>
      <c r="J197" t="b">
        <f t="shared" si="17"/>
        <v>1</v>
      </c>
      <c r="K197" t="b">
        <f t="shared" si="18"/>
        <v>1</v>
      </c>
    </row>
    <row r="198" spans="1:11" x14ac:dyDescent="0.3">
      <c r="A198" s="3">
        <v>42247</v>
      </c>
      <c r="B198" s="15">
        <f t="shared" si="15"/>
        <v>8</v>
      </c>
      <c r="C198" s="16">
        <f t="shared" si="16"/>
        <v>2015</v>
      </c>
      <c r="D198" s="2">
        <v>2106598000000</v>
      </c>
      <c r="E198" s="5">
        <v>100.25700000000001</v>
      </c>
      <c r="F198" s="1">
        <v>1.5583</v>
      </c>
      <c r="G198" s="5">
        <v>0.45485999999999999</v>
      </c>
      <c r="H198">
        <v>8</v>
      </c>
      <c r="I198">
        <v>2015</v>
      </c>
      <c r="J198" t="b">
        <f t="shared" si="17"/>
        <v>1</v>
      </c>
      <c r="K198" t="b">
        <f t="shared" si="18"/>
        <v>1</v>
      </c>
    </row>
    <row r="199" spans="1:11" x14ac:dyDescent="0.3">
      <c r="A199" s="3">
        <v>42277</v>
      </c>
      <c r="B199" s="15">
        <f t="shared" si="15"/>
        <v>9</v>
      </c>
      <c r="C199" s="16">
        <f t="shared" si="16"/>
        <v>2015</v>
      </c>
      <c r="D199" s="2">
        <v>2099169000000</v>
      </c>
      <c r="E199" s="5">
        <v>100.16</v>
      </c>
      <c r="F199" s="1">
        <v>1.5326</v>
      </c>
      <c r="G199" s="5">
        <v>0.467001</v>
      </c>
      <c r="H199">
        <v>9</v>
      </c>
      <c r="I199">
        <v>2015</v>
      </c>
      <c r="J199" t="b">
        <f t="shared" si="17"/>
        <v>1</v>
      </c>
      <c r="K199" t="b">
        <f t="shared" si="18"/>
        <v>1</v>
      </c>
    </row>
    <row r="200" spans="1:11" x14ac:dyDescent="0.3">
      <c r="A200" s="3">
        <v>42308</v>
      </c>
      <c r="B200" s="15">
        <f t="shared" si="15"/>
        <v>10</v>
      </c>
      <c r="C200" s="16">
        <f t="shared" si="16"/>
        <v>2015</v>
      </c>
      <c r="D200" s="2">
        <v>2103674000000</v>
      </c>
      <c r="E200" s="5">
        <v>100.29300000000001</v>
      </c>
      <c r="F200" s="1">
        <v>1.5339</v>
      </c>
      <c r="G200" s="5">
        <v>0.48071700000000001</v>
      </c>
      <c r="H200">
        <v>10</v>
      </c>
      <c r="I200">
        <v>2015</v>
      </c>
      <c r="J200" t="b">
        <f t="shared" si="17"/>
        <v>1</v>
      </c>
      <c r="K200" t="b">
        <f t="shared" si="18"/>
        <v>1</v>
      </c>
    </row>
    <row r="201" spans="1:11" x14ac:dyDescent="0.3">
      <c r="A201" s="3">
        <v>42338</v>
      </c>
      <c r="B201" s="15">
        <f t="shared" si="15"/>
        <v>11</v>
      </c>
      <c r="C201" s="16">
        <f t="shared" si="16"/>
        <v>2015</v>
      </c>
      <c r="D201" s="2">
        <v>2113381000000</v>
      </c>
      <c r="E201" s="5">
        <v>100.253</v>
      </c>
      <c r="F201" s="1">
        <v>1.5189999999999999</v>
      </c>
      <c r="G201" s="5">
        <v>0.48415900000000001</v>
      </c>
      <c r="H201">
        <v>11</v>
      </c>
      <c r="I201">
        <v>2015</v>
      </c>
      <c r="J201" t="b">
        <f t="shared" si="17"/>
        <v>1</v>
      </c>
      <c r="K201" t="b">
        <f t="shared" si="18"/>
        <v>1</v>
      </c>
    </row>
    <row r="202" spans="1:11" x14ac:dyDescent="0.3">
      <c r="A202" s="3">
        <v>42369</v>
      </c>
      <c r="B202" s="15">
        <f t="shared" si="15"/>
        <v>12</v>
      </c>
      <c r="C202" s="16">
        <f t="shared" si="16"/>
        <v>2015</v>
      </c>
      <c r="D202" s="2">
        <v>2115531000000</v>
      </c>
      <c r="E202" s="5">
        <v>100.336</v>
      </c>
      <c r="F202" s="1">
        <v>1.4983</v>
      </c>
      <c r="G202" s="5">
        <v>0.46986800000000001</v>
      </c>
      <c r="H202">
        <v>12</v>
      </c>
      <c r="I202">
        <v>2015</v>
      </c>
      <c r="J202" t="b">
        <f t="shared" si="17"/>
        <v>1</v>
      </c>
      <c r="K202" t="b">
        <f t="shared" si="18"/>
        <v>1</v>
      </c>
    </row>
    <row r="203" spans="1:11" x14ac:dyDescent="0.3">
      <c r="A203" s="3">
        <v>42400</v>
      </c>
      <c r="B203" s="15">
        <f t="shared" si="15"/>
        <v>1</v>
      </c>
      <c r="C203" s="16">
        <f t="shared" si="16"/>
        <v>2016</v>
      </c>
      <c r="D203" s="2">
        <v>2117519000000</v>
      </c>
      <c r="E203" s="5">
        <v>99.549000000000007</v>
      </c>
      <c r="F203" s="1">
        <v>1.4379</v>
      </c>
      <c r="G203" s="5">
        <v>0.48165999999999998</v>
      </c>
      <c r="H203">
        <v>1</v>
      </c>
      <c r="I203">
        <v>2016</v>
      </c>
      <c r="J203" t="b">
        <f t="shared" si="17"/>
        <v>1</v>
      </c>
      <c r="K203" t="b">
        <f t="shared" si="18"/>
        <v>1</v>
      </c>
    </row>
    <row r="204" spans="1:11" x14ac:dyDescent="0.3">
      <c r="A204" s="3">
        <v>42429</v>
      </c>
      <c r="B204" s="15">
        <f t="shared" si="15"/>
        <v>2</v>
      </c>
      <c r="C204" s="16">
        <f t="shared" si="16"/>
        <v>2016</v>
      </c>
      <c r="D204" s="2">
        <v>2135206000000</v>
      </c>
      <c r="E204" s="5">
        <v>99.795000000000002</v>
      </c>
      <c r="F204" s="1">
        <v>1.4296</v>
      </c>
      <c r="G204" s="5">
        <v>0.46759099999999998</v>
      </c>
      <c r="H204">
        <v>2</v>
      </c>
      <c r="I204">
        <v>2016</v>
      </c>
      <c r="J204" t="b">
        <f t="shared" si="17"/>
        <v>1</v>
      </c>
      <c r="K204" t="b">
        <f t="shared" si="18"/>
        <v>1</v>
      </c>
    </row>
    <row r="205" spans="1:11" x14ac:dyDescent="0.3">
      <c r="A205" s="3">
        <v>42460</v>
      </c>
      <c r="B205" s="15">
        <f t="shared" si="15"/>
        <v>3</v>
      </c>
      <c r="C205" s="16">
        <f t="shared" si="16"/>
        <v>2016</v>
      </c>
      <c r="D205" s="2">
        <v>2135085000000</v>
      </c>
      <c r="E205" s="5">
        <v>100.16200000000001</v>
      </c>
      <c r="F205" s="1">
        <v>1.425</v>
      </c>
      <c r="G205" s="5">
        <v>0.45363799999999999</v>
      </c>
      <c r="H205">
        <v>3</v>
      </c>
      <c r="I205">
        <v>2016</v>
      </c>
      <c r="J205" t="b">
        <f t="shared" si="17"/>
        <v>1</v>
      </c>
      <c r="K205" t="b">
        <f t="shared" si="18"/>
        <v>1</v>
      </c>
    </row>
    <row r="206" spans="1:11" x14ac:dyDescent="0.3">
      <c r="A206" s="3">
        <v>42490</v>
      </c>
      <c r="B206" s="15">
        <f t="shared" si="15"/>
        <v>4</v>
      </c>
      <c r="C206" s="16">
        <f t="shared" si="16"/>
        <v>2016</v>
      </c>
      <c r="D206" s="2">
        <v>2129974000000</v>
      </c>
      <c r="E206" s="5">
        <v>100.232</v>
      </c>
      <c r="F206" s="1">
        <v>1.4312</v>
      </c>
      <c r="G206" s="5">
        <v>0.444691</v>
      </c>
      <c r="H206">
        <v>4</v>
      </c>
      <c r="I206">
        <v>2016</v>
      </c>
      <c r="J206" t="b">
        <f t="shared" si="17"/>
        <v>1</v>
      </c>
      <c r="K206" t="b">
        <f t="shared" si="18"/>
        <v>1</v>
      </c>
    </row>
    <row r="207" spans="1:11" x14ac:dyDescent="0.3">
      <c r="A207" s="3">
        <v>42521</v>
      </c>
      <c r="B207" s="15">
        <f t="shared" si="15"/>
        <v>5</v>
      </c>
      <c r="C207" s="16">
        <f t="shared" si="16"/>
        <v>2016</v>
      </c>
      <c r="D207" s="2">
        <v>2154734000000</v>
      </c>
      <c r="E207" s="5">
        <v>100.422</v>
      </c>
      <c r="F207" s="1">
        <v>1.4518</v>
      </c>
      <c r="G207" s="5">
        <v>0.42588900000000002</v>
      </c>
      <c r="H207">
        <v>5</v>
      </c>
      <c r="I207">
        <v>2016</v>
      </c>
      <c r="J207" t="b">
        <f t="shared" si="17"/>
        <v>1</v>
      </c>
      <c r="K207" t="b">
        <f t="shared" si="18"/>
        <v>1</v>
      </c>
    </row>
    <row r="208" spans="1:11" x14ac:dyDescent="0.3">
      <c r="A208" s="3">
        <v>42551</v>
      </c>
      <c r="B208" s="15">
        <f t="shared" si="15"/>
        <v>6</v>
      </c>
      <c r="C208" s="16">
        <f t="shared" si="16"/>
        <v>2016</v>
      </c>
      <c r="D208" s="2">
        <v>2188038000000</v>
      </c>
      <c r="E208" s="5">
        <v>100.624</v>
      </c>
      <c r="F208" s="1">
        <v>1.4209000000000001</v>
      </c>
      <c r="G208" s="5">
        <v>0.36989899999999998</v>
      </c>
      <c r="H208">
        <v>6</v>
      </c>
      <c r="I208">
        <v>2016</v>
      </c>
      <c r="J208" t="b">
        <f t="shared" si="17"/>
        <v>1</v>
      </c>
      <c r="K208" t="b">
        <f t="shared" si="18"/>
        <v>1</v>
      </c>
    </row>
    <row r="209" spans="1:11" x14ac:dyDescent="0.3">
      <c r="A209" s="3">
        <v>42582</v>
      </c>
      <c r="B209" s="15">
        <f t="shared" si="15"/>
        <v>7</v>
      </c>
      <c r="C209" s="16">
        <f t="shared" si="16"/>
        <v>2016</v>
      </c>
      <c r="D209" s="2">
        <v>2207613000000</v>
      </c>
      <c r="E209" s="5">
        <v>100.571</v>
      </c>
      <c r="F209" s="1">
        <v>1.3141</v>
      </c>
      <c r="G209" s="5">
        <v>0.34304200000000001</v>
      </c>
      <c r="H209">
        <v>7</v>
      </c>
      <c r="I209">
        <v>2016</v>
      </c>
      <c r="J209" t="b">
        <f t="shared" si="17"/>
        <v>1</v>
      </c>
      <c r="K209" t="b">
        <f t="shared" si="18"/>
        <v>1</v>
      </c>
    </row>
    <row r="210" spans="1:11" x14ac:dyDescent="0.3">
      <c r="A210" s="3">
        <v>42613</v>
      </c>
      <c r="B210" s="15">
        <f t="shared" si="15"/>
        <v>8</v>
      </c>
      <c r="C210" s="16">
        <f t="shared" si="16"/>
        <v>2016</v>
      </c>
      <c r="D210" s="2">
        <v>2223835000000</v>
      </c>
      <c r="E210" s="5">
        <v>100.898</v>
      </c>
      <c r="F210" s="1">
        <v>1.31</v>
      </c>
      <c r="G210" s="5">
        <v>0.221363</v>
      </c>
      <c r="H210">
        <v>8</v>
      </c>
      <c r="I210">
        <v>2016</v>
      </c>
      <c r="J210" t="b">
        <f t="shared" si="17"/>
        <v>1</v>
      </c>
      <c r="K210" t="b">
        <f t="shared" si="18"/>
        <v>1</v>
      </c>
    </row>
    <row r="211" spans="1:11" x14ac:dyDescent="0.3">
      <c r="A211" s="3">
        <v>42643</v>
      </c>
      <c r="B211" s="15">
        <f t="shared" si="15"/>
        <v>9</v>
      </c>
      <c r="C211" s="16">
        <f t="shared" si="16"/>
        <v>2016</v>
      </c>
      <c r="D211" s="2">
        <v>2228660000000</v>
      </c>
      <c r="E211" s="5">
        <v>101.13800000000001</v>
      </c>
      <c r="F211" s="1">
        <v>1.3142</v>
      </c>
      <c r="G211" s="5">
        <v>0.18383099999999999</v>
      </c>
      <c r="H211">
        <v>9</v>
      </c>
      <c r="I211">
        <v>2016</v>
      </c>
      <c r="J211" t="b">
        <f t="shared" si="17"/>
        <v>1</v>
      </c>
      <c r="K211" t="b">
        <f t="shared" si="18"/>
        <v>1</v>
      </c>
    </row>
    <row r="212" spans="1:11" x14ac:dyDescent="0.3">
      <c r="A212" s="3">
        <v>42674</v>
      </c>
      <c r="B212" s="15">
        <f t="shared" si="15"/>
        <v>10</v>
      </c>
      <c r="C212" s="16">
        <f t="shared" si="16"/>
        <v>2016</v>
      </c>
      <c r="D212" s="2">
        <v>2246420000000</v>
      </c>
      <c r="E212" s="5">
        <v>101.205</v>
      </c>
      <c r="F212" s="1">
        <v>1.2329000000000001</v>
      </c>
      <c r="G212" s="5">
        <v>0.159943</v>
      </c>
      <c r="H212">
        <v>10</v>
      </c>
      <c r="I212">
        <v>2016</v>
      </c>
      <c r="J212" t="b">
        <f t="shared" si="17"/>
        <v>1</v>
      </c>
      <c r="K212" t="b">
        <f t="shared" si="18"/>
        <v>1</v>
      </c>
    </row>
    <row r="213" spans="1:11" x14ac:dyDescent="0.3">
      <c r="A213" s="3">
        <v>42704</v>
      </c>
      <c r="B213" s="15">
        <f t="shared" si="15"/>
        <v>11</v>
      </c>
      <c r="C213" s="16">
        <f t="shared" si="16"/>
        <v>2016</v>
      </c>
      <c r="D213" s="2">
        <v>2252904000000</v>
      </c>
      <c r="E213" s="5">
        <v>101.42100000000001</v>
      </c>
      <c r="F213" s="1">
        <v>1.2431000000000001</v>
      </c>
      <c r="G213" s="5">
        <v>0.120935</v>
      </c>
      <c r="H213">
        <v>11</v>
      </c>
      <c r="I213">
        <v>2016</v>
      </c>
      <c r="J213" t="b">
        <f t="shared" si="17"/>
        <v>1</v>
      </c>
      <c r="K213" t="b">
        <f t="shared" si="18"/>
        <v>1</v>
      </c>
    </row>
    <row r="214" spans="1:11" x14ac:dyDescent="0.3">
      <c r="A214" s="3">
        <v>42735</v>
      </c>
      <c r="B214" s="15">
        <f t="shared" si="15"/>
        <v>12</v>
      </c>
      <c r="C214" s="16">
        <f t="shared" si="16"/>
        <v>2016</v>
      </c>
      <c r="D214" s="2">
        <v>2247056000000</v>
      </c>
      <c r="E214" s="5">
        <v>101.9</v>
      </c>
      <c r="F214" s="1">
        <v>1.2487999999999999</v>
      </c>
      <c r="G214" s="5">
        <v>1.0562E-2</v>
      </c>
      <c r="H214">
        <v>12</v>
      </c>
      <c r="I214">
        <v>2016</v>
      </c>
      <c r="J214" t="b">
        <f t="shared" si="17"/>
        <v>1</v>
      </c>
      <c r="K214" t="b">
        <f t="shared" si="18"/>
        <v>1</v>
      </c>
    </row>
    <row r="215" spans="1:11" x14ac:dyDescent="0.3">
      <c r="A215" s="3">
        <v>42766</v>
      </c>
      <c r="B215" s="15">
        <f t="shared" si="15"/>
        <v>1</v>
      </c>
      <c r="C215" s="16">
        <f t="shared" si="16"/>
        <v>2017</v>
      </c>
      <c r="D215" s="2">
        <v>2265064000000</v>
      </c>
      <c r="E215" s="5">
        <v>101.35599999999999</v>
      </c>
      <c r="F215" s="1">
        <v>1.2351000000000001</v>
      </c>
      <c r="G215" s="5">
        <v>0.16425500000000001</v>
      </c>
      <c r="H215">
        <v>1</v>
      </c>
      <c r="I215">
        <v>2017</v>
      </c>
      <c r="J215" t="b">
        <f t="shared" si="17"/>
        <v>1</v>
      </c>
      <c r="K215" t="b">
        <f t="shared" si="18"/>
        <v>1</v>
      </c>
    </row>
    <row r="216" spans="1:11" x14ac:dyDescent="0.3">
      <c r="A216" s="3">
        <v>42794</v>
      </c>
      <c r="B216" s="15">
        <f t="shared" si="15"/>
        <v>2</v>
      </c>
      <c r="C216" s="16">
        <f t="shared" si="16"/>
        <v>2017</v>
      </c>
      <c r="D216" s="2">
        <v>2262084000000</v>
      </c>
      <c r="E216" s="5">
        <v>102.08799999999999</v>
      </c>
      <c r="F216" s="1">
        <v>1.2490000000000001</v>
      </c>
      <c r="G216" s="5">
        <v>3.44E-2</v>
      </c>
      <c r="H216">
        <v>2</v>
      </c>
      <c r="I216">
        <v>2017</v>
      </c>
      <c r="J216" t="b">
        <f t="shared" si="17"/>
        <v>1</v>
      </c>
      <c r="K216" t="b">
        <f t="shared" si="18"/>
        <v>1</v>
      </c>
    </row>
    <row r="217" spans="1:11" x14ac:dyDescent="0.3">
      <c r="A217" s="3">
        <v>42825</v>
      </c>
      <c r="B217" s="15">
        <f t="shared" si="15"/>
        <v>3</v>
      </c>
      <c r="C217" s="16">
        <f t="shared" si="16"/>
        <v>2017</v>
      </c>
      <c r="D217" s="2">
        <v>2293234000000</v>
      </c>
      <c r="E217" s="5">
        <v>102.482</v>
      </c>
      <c r="F217" s="1">
        <v>1.2347999999999999</v>
      </c>
      <c r="G217" s="5">
        <v>6.2141000000000002E-2</v>
      </c>
      <c r="H217">
        <v>3</v>
      </c>
      <c r="I217">
        <v>2017</v>
      </c>
      <c r="J217" t="b">
        <f t="shared" si="17"/>
        <v>1</v>
      </c>
      <c r="K217" t="b">
        <f t="shared" si="18"/>
        <v>1</v>
      </c>
    </row>
    <row r="218" spans="1:11" x14ac:dyDescent="0.3">
      <c r="A218" s="3">
        <v>42855</v>
      </c>
      <c r="B218" s="15">
        <f t="shared" si="15"/>
        <v>4</v>
      </c>
      <c r="C218" s="16">
        <f t="shared" si="16"/>
        <v>2017</v>
      </c>
      <c r="D218" s="2">
        <v>2314964000000</v>
      </c>
      <c r="E218" s="5">
        <v>102.949</v>
      </c>
      <c r="F218" s="1">
        <v>1.2652000000000001</v>
      </c>
      <c r="G218" s="5">
        <v>6.9333000000000006E-2</v>
      </c>
      <c r="H218">
        <v>4</v>
      </c>
      <c r="I218">
        <v>2017</v>
      </c>
      <c r="J218" t="b">
        <f t="shared" si="17"/>
        <v>1</v>
      </c>
      <c r="K218" t="b">
        <f t="shared" si="18"/>
        <v>1</v>
      </c>
    </row>
    <row r="219" spans="1:11" x14ac:dyDescent="0.3">
      <c r="A219" s="3">
        <v>42886</v>
      </c>
      <c r="B219" s="15">
        <f t="shared" si="15"/>
        <v>5</v>
      </c>
      <c r="C219" s="16">
        <f t="shared" si="16"/>
        <v>2017</v>
      </c>
      <c r="D219" s="2">
        <v>2310682000000</v>
      </c>
      <c r="E219" s="5">
        <v>103.309</v>
      </c>
      <c r="F219" s="1">
        <v>1.2932999999999999</v>
      </c>
      <c r="G219" s="5">
        <v>5.7537999999999999E-2</v>
      </c>
      <c r="H219">
        <v>5</v>
      </c>
      <c r="I219">
        <v>2017</v>
      </c>
      <c r="J219" t="b">
        <f t="shared" si="17"/>
        <v>1</v>
      </c>
      <c r="K219" t="b">
        <f t="shared" si="18"/>
        <v>1</v>
      </c>
    </row>
    <row r="220" spans="1:11" x14ac:dyDescent="0.3">
      <c r="A220" s="3">
        <v>42916</v>
      </c>
      <c r="B220" s="15">
        <f t="shared" si="15"/>
        <v>6</v>
      </c>
      <c r="C220" s="16">
        <f t="shared" si="16"/>
        <v>2017</v>
      </c>
      <c r="D220" s="2">
        <v>2311653000000</v>
      </c>
      <c r="E220" s="5">
        <v>103.28400000000001</v>
      </c>
      <c r="F220" s="1">
        <v>1.2813000000000001</v>
      </c>
      <c r="G220" s="5">
        <v>0.126195</v>
      </c>
      <c r="H220">
        <v>6</v>
      </c>
      <c r="I220">
        <v>2017</v>
      </c>
      <c r="J220" t="b">
        <f t="shared" si="17"/>
        <v>1</v>
      </c>
      <c r="K220" t="b">
        <f t="shared" si="18"/>
        <v>1</v>
      </c>
    </row>
    <row r="221" spans="1:11" x14ac:dyDescent="0.3">
      <c r="A221" s="3">
        <v>42947</v>
      </c>
      <c r="B221" s="15">
        <f t="shared" si="15"/>
        <v>7</v>
      </c>
      <c r="C221" s="16">
        <f t="shared" si="16"/>
        <v>2017</v>
      </c>
      <c r="D221" s="2">
        <v>2308580000000</v>
      </c>
      <c r="E221" s="5">
        <v>103.215</v>
      </c>
      <c r="F221" s="1">
        <v>1.2994000000000001</v>
      </c>
      <c r="G221" s="5">
        <v>0.12789600000000001</v>
      </c>
      <c r="H221">
        <v>7</v>
      </c>
      <c r="I221">
        <v>2017</v>
      </c>
      <c r="J221" t="b">
        <f t="shared" si="17"/>
        <v>1</v>
      </c>
      <c r="K221" t="b">
        <f t="shared" si="18"/>
        <v>1</v>
      </c>
    </row>
    <row r="222" spans="1:11" x14ac:dyDescent="0.3">
      <c r="A222" s="3">
        <v>42978</v>
      </c>
      <c r="B222" s="15">
        <f t="shared" si="15"/>
        <v>8</v>
      </c>
      <c r="C222" s="16">
        <f t="shared" si="16"/>
        <v>2017</v>
      </c>
      <c r="D222" s="2">
        <v>2329121000000</v>
      </c>
      <c r="E222" s="5">
        <v>103.785</v>
      </c>
      <c r="F222" s="1">
        <v>1.2955000000000001</v>
      </c>
      <c r="G222" s="5">
        <v>0.17147100000000001</v>
      </c>
      <c r="H222">
        <v>8</v>
      </c>
      <c r="I222">
        <v>2017</v>
      </c>
      <c r="J222" t="b">
        <f t="shared" si="17"/>
        <v>1</v>
      </c>
      <c r="K222" t="b">
        <f t="shared" si="18"/>
        <v>1</v>
      </c>
    </row>
    <row r="223" spans="1:11" x14ac:dyDescent="0.3">
      <c r="A223" s="3">
        <v>43008</v>
      </c>
      <c r="B223" s="15">
        <f t="shared" si="15"/>
        <v>9</v>
      </c>
      <c r="C223" s="16">
        <f t="shared" si="16"/>
        <v>2017</v>
      </c>
      <c r="D223" s="2">
        <v>2355638000000</v>
      </c>
      <c r="E223" s="5">
        <v>104.131</v>
      </c>
      <c r="F223" s="1">
        <v>1.3324</v>
      </c>
      <c r="G223" s="5">
        <v>0.221447</v>
      </c>
      <c r="H223">
        <v>9</v>
      </c>
      <c r="I223">
        <v>2017</v>
      </c>
      <c r="J223" t="b">
        <f t="shared" si="17"/>
        <v>1</v>
      </c>
      <c r="K223" t="b">
        <f t="shared" si="18"/>
        <v>1</v>
      </c>
    </row>
    <row r="224" spans="1:11" x14ac:dyDescent="0.3">
      <c r="A224" s="3">
        <v>43039</v>
      </c>
      <c r="B224" s="15">
        <f t="shared" si="15"/>
        <v>10</v>
      </c>
      <c r="C224" s="16">
        <f t="shared" si="16"/>
        <v>2017</v>
      </c>
      <c r="D224" s="2">
        <v>2361363000000</v>
      </c>
      <c r="E224" s="5">
        <v>104.242</v>
      </c>
      <c r="F224" s="1">
        <v>1.3197000000000001</v>
      </c>
      <c r="G224" s="5">
        <v>0.357379</v>
      </c>
      <c r="H224">
        <v>10</v>
      </c>
      <c r="I224">
        <v>2017</v>
      </c>
      <c r="J224" t="b">
        <f t="shared" si="17"/>
        <v>1</v>
      </c>
      <c r="K224" t="b">
        <f t="shared" si="18"/>
        <v>1</v>
      </c>
    </row>
    <row r="225" spans="1:11" x14ac:dyDescent="0.3">
      <c r="A225" s="3">
        <v>43069</v>
      </c>
      <c r="B225" s="15">
        <f t="shared" si="15"/>
        <v>11</v>
      </c>
      <c r="C225" s="16">
        <f t="shared" si="16"/>
        <v>2017</v>
      </c>
      <c r="D225" s="2">
        <v>2363300000000</v>
      </c>
      <c r="E225" s="5">
        <v>104.557</v>
      </c>
      <c r="F225" s="1">
        <v>1.3219000000000001</v>
      </c>
      <c r="G225" s="5">
        <v>0.35148200000000002</v>
      </c>
      <c r="H225">
        <v>11</v>
      </c>
      <c r="I225">
        <v>2017</v>
      </c>
      <c r="J225" t="b">
        <f t="shared" si="17"/>
        <v>1</v>
      </c>
      <c r="K225" t="b">
        <f t="shared" si="18"/>
        <v>1</v>
      </c>
    </row>
    <row r="226" spans="1:11" x14ac:dyDescent="0.3">
      <c r="A226" s="3">
        <v>43100</v>
      </c>
      <c r="B226" s="15">
        <f t="shared" si="15"/>
        <v>12</v>
      </c>
      <c r="C226" s="16">
        <f t="shared" si="16"/>
        <v>2017</v>
      </c>
      <c r="D226" s="2">
        <v>2356230000000</v>
      </c>
      <c r="E226" s="5">
        <v>104.929</v>
      </c>
      <c r="F226" s="1">
        <v>1.3402000000000001</v>
      </c>
      <c r="G226" s="5">
        <v>0.27344600000000002</v>
      </c>
      <c r="H226">
        <v>12</v>
      </c>
      <c r="I226">
        <v>2017</v>
      </c>
      <c r="J226" t="b">
        <f t="shared" si="17"/>
        <v>1</v>
      </c>
      <c r="K226" t="b">
        <f t="shared" si="18"/>
        <v>1</v>
      </c>
    </row>
    <row r="227" spans="1:11" x14ac:dyDescent="0.3">
      <c r="A227" s="3">
        <v>43131</v>
      </c>
      <c r="B227" s="15">
        <f t="shared" si="15"/>
        <v>1</v>
      </c>
      <c r="C227" s="16">
        <f t="shared" si="16"/>
        <v>2018</v>
      </c>
      <c r="D227" s="2">
        <v>2386410000000</v>
      </c>
      <c r="E227" s="5">
        <v>104.386</v>
      </c>
      <c r="F227" s="1">
        <v>1.3832</v>
      </c>
      <c r="G227" s="5">
        <v>0.24013499999999999</v>
      </c>
      <c r="H227">
        <v>1</v>
      </c>
      <c r="I227">
        <v>2018</v>
      </c>
      <c r="J227" t="b">
        <f t="shared" si="17"/>
        <v>1</v>
      </c>
      <c r="K227" t="b">
        <f t="shared" si="18"/>
        <v>1</v>
      </c>
    </row>
    <row r="228" spans="1:11" x14ac:dyDescent="0.3">
      <c r="A228" s="3">
        <v>43159</v>
      </c>
      <c r="B228" s="15">
        <f t="shared" si="15"/>
        <v>2</v>
      </c>
      <c r="C228" s="16">
        <f t="shared" si="16"/>
        <v>2018</v>
      </c>
      <c r="D228" s="2">
        <v>2377847000000</v>
      </c>
      <c r="E228" s="5">
        <v>104.85299999999999</v>
      </c>
      <c r="F228" s="1">
        <v>1.3960999999999999</v>
      </c>
      <c r="G228" s="5">
        <v>0.248</v>
      </c>
      <c r="H228">
        <v>2</v>
      </c>
      <c r="I228">
        <v>2018</v>
      </c>
      <c r="J228" t="b">
        <f t="shared" si="17"/>
        <v>1</v>
      </c>
      <c r="K228" t="b">
        <f t="shared" si="18"/>
        <v>1</v>
      </c>
    </row>
    <row r="229" spans="1:11" x14ac:dyDescent="0.3">
      <c r="A229" s="3">
        <v>43190</v>
      </c>
      <c r="B229" s="15">
        <f t="shared" si="15"/>
        <v>3</v>
      </c>
      <c r="C229" s="16">
        <f t="shared" si="16"/>
        <v>2018</v>
      </c>
      <c r="D229" s="2">
        <v>2359995000000</v>
      </c>
      <c r="E229" s="5">
        <v>105.001</v>
      </c>
      <c r="F229" s="1">
        <v>1.397</v>
      </c>
      <c r="G229" s="5">
        <v>0.504714</v>
      </c>
      <c r="H229">
        <v>3</v>
      </c>
      <c r="I229">
        <v>2018</v>
      </c>
      <c r="J229" t="b">
        <f t="shared" si="17"/>
        <v>1</v>
      </c>
      <c r="K229" t="b">
        <f t="shared" si="18"/>
        <v>1</v>
      </c>
    </row>
    <row r="230" spans="1:11" x14ac:dyDescent="0.3">
      <c r="A230" s="3">
        <v>43220</v>
      </c>
      <c r="B230" s="15">
        <f t="shared" si="15"/>
        <v>4</v>
      </c>
      <c r="C230" s="16">
        <f t="shared" si="16"/>
        <v>2018</v>
      </c>
      <c r="D230" s="2">
        <v>2359613000000</v>
      </c>
      <c r="E230" s="5">
        <v>105.401</v>
      </c>
      <c r="F230" s="1">
        <v>1.4083000000000001</v>
      </c>
      <c r="G230" s="5">
        <v>0.41799999999999998</v>
      </c>
      <c r="H230">
        <v>4</v>
      </c>
      <c r="I230">
        <v>2018</v>
      </c>
      <c r="J230" t="b">
        <f t="shared" si="17"/>
        <v>1</v>
      </c>
      <c r="K230" t="b">
        <f t="shared" si="18"/>
        <v>1</v>
      </c>
    </row>
    <row r="231" spans="1:11" x14ac:dyDescent="0.3">
      <c r="A231" s="3">
        <v>43251</v>
      </c>
      <c r="B231" s="15">
        <f t="shared" si="15"/>
        <v>5</v>
      </c>
      <c r="C231" s="16">
        <f t="shared" si="16"/>
        <v>2018</v>
      </c>
      <c r="D231" s="2">
        <v>2375343000000</v>
      </c>
      <c r="E231" s="5">
        <v>105.81</v>
      </c>
      <c r="F231" s="1">
        <v>1.3459000000000001</v>
      </c>
      <c r="G231" s="5">
        <v>0.42781400000000003</v>
      </c>
      <c r="H231">
        <v>5</v>
      </c>
      <c r="I231">
        <v>2018</v>
      </c>
      <c r="J231" t="b">
        <f t="shared" si="17"/>
        <v>1</v>
      </c>
      <c r="K231" t="b">
        <f t="shared" si="18"/>
        <v>1</v>
      </c>
    </row>
    <row r="232" spans="1:11" x14ac:dyDescent="0.3">
      <c r="A232" s="3">
        <v>43281</v>
      </c>
      <c r="B232" s="15">
        <f t="shared" si="15"/>
        <v>6</v>
      </c>
      <c r="C232" s="16">
        <f t="shared" si="16"/>
        <v>2018</v>
      </c>
      <c r="D232" s="2">
        <v>2372257000000</v>
      </c>
      <c r="E232" s="5">
        <v>105.81100000000001</v>
      </c>
      <c r="F232" s="1">
        <v>1.3288</v>
      </c>
      <c r="G232" s="5">
        <v>0.58713499999999996</v>
      </c>
      <c r="H232">
        <v>6</v>
      </c>
      <c r="I232">
        <v>2018</v>
      </c>
      <c r="J232" t="b">
        <f t="shared" si="17"/>
        <v>1</v>
      </c>
      <c r="K232" t="b">
        <f t="shared" si="18"/>
        <v>1</v>
      </c>
    </row>
    <row r="233" spans="1:11" x14ac:dyDescent="0.3">
      <c r="A233" s="3">
        <v>43312</v>
      </c>
      <c r="B233" s="15">
        <f t="shared" si="15"/>
        <v>7</v>
      </c>
      <c r="C233" s="16">
        <f t="shared" si="16"/>
        <v>2018</v>
      </c>
      <c r="D233" s="2">
        <v>2377505000000</v>
      </c>
      <c r="E233" s="5">
        <v>105.76900000000001</v>
      </c>
      <c r="F233" s="1">
        <v>1.3169</v>
      </c>
      <c r="G233" s="5">
        <v>0.66815199999999997</v>
      </c>
      <c r="H233">
        <v>7</v>
      </c>
      <c r="I233">
        <v>2018</v>
      </c>
      <c r="J233" t="b">
        <f t="shared" si="17"/>
        <v>1</v>
      </c>
      <c r="K233" t="b">
        <f t="shared" si="18"/>
        <v>1</v>
      </c>
    </row>
    <row r="234" spans="1:11" x14ac:dyDescent="0.3">
      <c r="A234" s="3">
        <v>43343</v>
      </c>
      <c r="B234" s="15">
        <f t="shared" si="15"/>
        <v>8</v>
      </c>
      <c r="C234" s="16">
        <f t="shared" si="16"/>
        <v>2018</v>
      </c>
      <c r="D234" s="2">
        <v>2377798000000</v>
      </c>
      <c r="E234" s="5">
        <v>106.538</v>
      </c>
      <c r="F234" s="1">
        <v>1.288</v>
      </c>
      <c r="G234" s="5">
        <v>0.72803499999999999</v>
      </c>
      <c r="H234">
        <v>8</v>
      </c>
      <c r="I234">
        <v>2018</v>
      </c>
      <c r="J234" t="b">
        <f t="shared" si="17"/>
        <v>1</v>
      </c>
      <c r="K234" t="b">
        <f t="shared" si="18"/>
        <v>1</v>
      </c>
    </row>
    <row r="235" spans="1:11" x14ac:dyDescent="0.3">
      <c r="A235" s="3">
        <v>43373</v>
      </c>
      <c r="B235" s="15">
        <f t="shared" si="15"/>
        <v>9</v>
      </c>
      <c r="C235" s="16">
        <f t="shared" si="16"/>
        <v>2018</v>
      </c>
      <c r="D235" s="2">
        <v>2382896000000</v>
      </c>
      <c r="E235" s="5">
        <v>106.65</v>
      </c>
      <c r="F235" s="1">
        <v>1.3062</v>
      </c>
      <c r="G235" s="5">
        <v>0.75155099999999997</v>
      </c>
      <c r="H235">
        <v>9</v>
      </c>
      <c r="I235">
        <v>2018</v>
      </c>
      <c r="J235" t="b">
        <f t="shared" si="17"/>
        <v>1</v>
      </c>
      <c r="K235" t="b">
        <f t="shared" si="18"/>
        <v>1</v>
      </c>
    </row>
    <row r="236" spans="1:11" x14ac:dyDescent="0.3">
      <c r="A236" s="3">
        <v>43404</v>
      </c>
      <c r="B236" s="15">
        <f t="shared" si="15"/>
        <v>10</v>
      </c>
      <c r="C236" s="16">
        <f t="shared" si="16"/>
        <v>2018</v>
      </c>
      <c r="D236" s="2">
        <v>2394184000000</v>
      </c>
      <c r="E236" s="5">
        <v>106.735</v>
      </c>
      <c r="F236" s="1">
        <v>1.3011999999999999</v>
      </c>
      <c r="G236" s="5">
        <v>0.69659400000000005</v>
      </c>
      <c r="H236">
        <v>10</v>
      </c>
      <c r="I236">
        <v>2018</v>
      </c>
      <c r="J236" t="b">
        <f t="shared" si="17"/>
        <v>1</v>
      </c>
      <c r="K236" t="b">
        <f t="shared" si="18"/>
        <v>1</v>
      </c>
    </row>
    <row r="237" spans="1:11" x14ac:dyDescent="0.3">
      <c r="A237" s="3">
        <v>43434</v>
      </c>
      <c r="B237" s="15">
        <f t="shared" si="15"/>
        <v>11</v>
      </c>
      <c r="C237" s="16">
        <f t="shared" si="16"/>
        <v>2018</v>
      </c>
      <c r="D237" s="2">
        <v>2393960000000</v>
      </c>
      <c r="E237" s="5">
        <v>106.97199999999999</v>
      </c>
      <c r="F237" s="1">
        <v>1.2901</v>
      </c>
      <c r="G237" s="5">
        <v>0.64912000000000003</v>
      </c>
      <c r="H237">
        <v>11</v>
      </c>
      <c r="I237">
        <v>2018</v>
      </c>
      <c r="J237" t="b">
        <f t="shared" si="17"/>
        <v>1</v>
      </c>
      <c r="K237" t="b">
        <f t="shared" si="18"/>
        <v>1</v>
      </c>
    </row>
    <row r="238" spans="1:11" x14ac:dyDescent="0.3">
      <c r="A238" s="3">
        <v>43465</v>
      </c>
      <c r="B238" s="15">
        <f t="shared" si="15"/>
        <v>12</v>
      </c>
      <c r="C238" s="16">
        <f t="shared" si="16"/>
        <v>2018</v>
      </c>
      <c r="D238" s="2">
        <v>2413944000000</v>
      </c>
      <c r="E238" s="5">
        <v>107.137</v>
      </c>
      <c r="F238" s="1">
        <v>1.2661</v>
      </c>
      <c r="G238" s="5">
        <v>0.696044</v>
      </c>
      <c r="H238">
        <v>12</v>
      </c>
      <c r="I238">
        <v>2018</v>
      </c>
      <c r="J238" t="b">
        <f t="shared" si="17"/>
        <v>1</v>
      </c>
      <c r="K238" t="b">
        <f t="shared" si="18"/>
        <v>1</v>
      </c>
    </row>
    <row r="239" spans="1:11" x14ac:dyDescent="0.3">
      <c r="A239" s="3">
        <v>43496</v>
      </c>
      <c r="B239" s="15">
        <f t="shared" si="15"/>
        <v>1</v>
      </c>
      <c r="C239" s="16">
        <f t="shared" si="16"/>
        <v>2019</v>
      </c>
      <c r="D239" s="2">
        <v>2409020000000</v>
      </c>
      <c r="E239" s="5">
        <v>106.315</v>
      </c>
      <c r="F239" s="1">
        <v>1.2901</v>
      </c>
      <c r="G239" s="5">
        <v>0.75489200000000001</v>
      </c>
      <c r="H239">
        <v>1</v>
      </c>
      <c r="I239">
        <v>2019</v>
      </c>
      <c r="J239" t="b">
        <f t="shared" si="17"/>
        <v>1</v>
      </c>
      <c r="K239" t="b">
        <f t="shared" si="18"/>
        <v>1</v>
      </c>
    </row>
    <row r="240" spans="1:11" x14ac:dyDescent="0.3">
      <c r="A240" s="3">
        <v>43524</v>
      </c>
      <c r="B240" s="15">
        <f t="shared" si="15"/>
        <v>2</v>
      </c>
      <c r="C240" s="16">
        <f t="shared" si="16"/>
        <v>2019</v>
      </c>
      <c r="D240" s="2">
        <v>2416176000000</v>
      </c>
      <c r="E240" s="5">
        <v>106.813</v>
      </c>
      <c r="F240" s="1">
        <v>1.3017000000000001</v>
      </c>
      <c r="G240" s="5">
        <v>0.73883399999999999</v>
      </c>
      <c r="H240">
        <v>2</v>
      </c>
      <c r="I240">
        <v>2019</v>
      </c>
      <c r="J240" t="b">
        <f t="shared" si="17"/>
        <v>1</v>
      </c>
      <c r="K240" t="b">
        <f t="shared" si="18"/>
        <v>1</v>
      </c>
    </row>
    <row r="241" spans="1:11" x14ac:dyDescent="0.3">
      <c r="A241" s="3">
        <v>43555</v>
      </c>
      <c r="B241" s="15">
        <f t="shared" si="15"/>
        <v>3</v>
      </c>
      <c r="C241" s="16">
        <f t="shared" si="16"/>
        <v>2019</v>
      </c>
      <c r="D241" s="2">
        <v>2419180000000</v>
      </c>
      <c r="E241" s="5">
        <v>107.004</v>
      </c>
      <c r="F241" s="1">
        <v>1.3165</v>
      </c>
      <c r="G241" s="5">
        <v>0.74929599999999996</v>
      </c>
      <c r="H241">
        <v>3</v>
      </c>
      <c r="I241">
        <v>2019</v>
      </c>
      <c r="J241" t="b">
        <f t="shared" si="17"/>
        <v>1</v>
      </c>
      <c r="K241" t="b">
        <f t="shared" si="18"/>
        <v>1</v>
      </c>
    </row>
    <row r="242" spans="1:11" x14ac:dyDescent="0.3">
      <c r="A242" s="3">
        <v>43585</v>
      </c>
      <c r="B242" s="15">
        <f t="shared" si="15"/>
        <v>4</v>
      </c>
      <c r="C242" s="16">
        <f t="shared" si="16"/>
        <v>2019</v>
      </c>
      <c r="D242" s="2">
        <v>2431150000000</v>
      </c>
      <c r="E242" s="5">
        <v>107.633</v>
      </c>
      <c r="F242" s="1">
        <v>1.3036000000000001</v>
      </c>
      <c r="G242" s="5">
        <v>0.74195199999999994</v>
      </c>
      <c r="H242">
        <v>4</v>
      </c>
      <c r="I242">
        <v>2019</v>
      </c>
      <c r="J242" t="b">
        <f t="shared" si="17"/>
        <v>1</v>
      </c>
      <c r="K242" t="b">
        <f t="shared" si="18"/>
        <v>1</v>
      </c>
    </row>
    <row r="243" spans="1:11" x14ac:dyDescent="0.3">
      <c r="A243" s="3">
        <v>43616</v>
      </c>
      <c r="B243" s="15">
        <f t="shared" si="15"/>
        <v>5</v>
      </c>
      <c r="C243" s="16">
        <f t="shared" si="16"/>
        <v>2019</v>
      </c>
      <c r="D243" s="2">
        <v>2428103000000</v>
      </c>
      <c r="E243" s="5">
        <v>107.94799999999999</v>
      </c>
      <c r="F243" s="1">
        <v>1.2841</v>
      </c>
      <c r="G243" s="5">
        <v>0.70902100000000001</v>
      </c>
      <c r="H243">
        <v>5</v>
      </c>
      <c r="I243">
        <v>2019</v>
      </c>
      <c r="J243" t="b">
        <f t="shared" si="17"/>
        <v>1</v>
      </c>
      <c r="K243" t="b">
        <f t="shared" si="18"/>
        <v>1</v>
      </c>
    </row>
    <row r="244" spans="1:11" x14ac:dyDescent="0.3">
      <c r="A244" s="3">
        <v>43646</v>
      </c>
      <c r="B244" s="15">
        <f t="shared" si="15"/>
        <v>6</v>
      </c>
      <c r="C244" s="16">
        <f t="shared" si="16"/>
        <v>2019</v>
      </c>
      <c r="D244" s="2">
        <v>2427014000000</v>
      </c>
      <c r="E244" s="5">
        <v>107.93300000000001</v>
      </c>
      <c r="F244" s="1">
        <v>1.2679</v>
      </c>
      <c r="G244" s="5">
        <v>0.74858400000000003</v>
      </c>
      <c r="H244">
        <v>6</v>
      </c>
      <c r="I244">
        <v>2019</v>
      </c>
      <c r="J244" t="b">
        <f t="shared" si="17"/>
        <v>1</v>
      </c>
      <c r="K244" t="b">
        <f t="shared" si="18"/>
        <v>1</v>
      </c>
    </row>
    <row r="245" spans="1:11" x14ac:dyDescent="0.3">
      <c r="A245" s="3">
        <v>43677</v>
      </c>
      <c r="B245" s="15">
        <f t="shared" si="15"/>
        <v>7</v>
      </c>
      <c r="C245" s="16">
        <f t="shared" si="16"/>
        <v>2019</v>
      </c>
      <c r="D245" s="2">
        <v>2440169000000</v>
      </c>
      <c r="E245" s="5">
        <v>107.949</v>
      </c>
      <c r="F245" s="1">
        <v>1.2468999999999999</v>
      </c>
      <c r="G245" s="5">
        <v>0.748089</v>
      </c>
      <c r="H245">
        <v>7</v>
      </c>
      <c r="I245">
        <v>2019</v>
      </c>
      <c r="J245" t="b">
        <f t="shared" si="17"/>
        <v>1</v>
      </c>
      <c r="K245" t="b">
        <f t="shared" si="18"/>
        <v>1</v>
      </c>
    </row>
    <row r="246" spans="1:11" x14ac:dyDescent="0.3">
      <c r="A246" s="3">
        <v>43708</v>
      </c>
      <c r="B246" s="15">
        <f t="shared" si="15"/>
        <v>8</v>
      </c>
      <c r="C246" s="16">
        <f t="shared" si="16"/>
        <v>2019</v>
      </c>
      <c r="D246" s="2">
        <v>2459094000000</v>
      </c>
      <c r="E246" s="5">
        <v>108.375</v>
      </c>
      <c r="F246" s="1">
        <v>1.2155</v>
      </c>
      <c r="G246" s="5">
        <v>0.73773900000000003</v>
      </c>
      <c r="H246">
        <v>8</v>
      </c>
      <c r="I246">
        <v>2019</v>
      </c>
      <c r="J246" t="b">
        <f t="shared" si="17"/>
        <v>1</v>
      </c>
      <c r="K246" t="b">
        <f t="shared" si="18"/>
        <v>1</v>
      </c>
    </row>
    <row r="247" spans="1:11" x14ac:dyDescent="0.3">
      <c r="A247" s="3">
        <v>43738</v>
      </c>
      <c r="B247" s="15">
        <f t="shared" si="15"/>
        <v>9</v>
      </c>
      <c r="C247" s="16">
        <f t="shared" si="16"/>
        <v>2019</v>
      </c>
      <c r="D247" s="2">
        <v>2474918000000</v>
      </c>
      <c r="E247" s="5">
        <v>108.479</v>
      </c>
      <c r="F247" s="1">
        <v>1.2354000000000001</v>
      </c>
      <c r="G247" s="5">
        <v>0.76615100000000003</v>
      </c>
      <c r="H247">
        <v>9</v>
      </c>
      <c r="I247">
        <v>2019</v>
      </c>
      <c r="J247" t="b">
        <f t="shared" si="17"/>
        <v>1</v>
      </c>
      <c r="K247" t="b">
        <f t="shared" si="18"/>
        <v>1</v>
      </c>
    </row>
    <row r="248" spans="1:11" x14ac:dyDescent="0.3">
      <c r="A248" s="3">
        <v>43769</v>
      </c>
      <c r="B248" s="15">
        <f t="shared" si="15"/>
        <v>10</v>
      </c>
      <c r="C248" s="16">
        <f t="shared" si="16"/>
        <v>2019</v>
      </c>
      <c r="D248" s="2">
        <v>2480522000000</v>
      </c>
      <c r="E248" s="5">
        <v>108.298</v>
      </c>
      <c r="F248" s="1">
        <v>1.2646999999999999</v>
      </c>
      <c r="G248" s="5">
        <v>0.749996</v>
      </c>
      <c r="H248">
        <v>10</v>
      </c>
      <c r="I248">
        <v>2019</v>
      </c>
      <c r="J248" t="b">
        <f t="shared" si="17"/>
        <v>1</v>
      </c>
      <c r="K248" t="b">
        <f t="shared" si="18"/>
        <v>1</v>
      </c>
    </row>
    <row r="249" spans="1:11" x14ac:dyDescent="0.3">
      <c r="A249" s="3">
        <v>43799</v>
      </c>
      <c r="B249" s="15">
        <f t="shared" si="15"/>
        <v>11</v>
      </c>
      <c r="C249" s="16">
        <f t="shared" si="16"/>
        <v>2019</v>
      </c>
      <c r="D249" s="2">
        <v>2504113000000</v>
      </c>
      <c r="E249" s="5">
        <v>108.54900000000001</v>
      </c>
      <c r="F249" s="1">
        <v>1.2883</v>
      </c>
      <c r="G249" s="5">
        <v>0.74124100000000004</v>
      </c>
      <c r="H249">
        <v>11</v>
      </c>
      <c r="I249">
        <v>2019</v>
      </c>
      <c r="J249" t="b">
        <f t="shared" si="17"/>
        <v>1</v>
      </c>
      <c r="K249" t="b">
        <f t="shared" si="18"/>
        <v>1</v>
      </c>
    </row>
    <row r="250" spans="1:11" x14ac:dyDescent="0.3">
      <c r="A250" s="3">
        <v>43830</v>
      </c>
      <c r="B250" s="15">
        <f t="shared" si="15"/>
        <v>12</v>
      </c>
      <c r="C250" s="16">
        <f t="shared" si="16"/>
        <v>2019</v>
      </c>
      <c r="D250" s="2">
        <v>2505094000000</v>
      </c>
      <c r="E250" s="5">
        <v>108.532</v>
      </c>
      <c r="F250" s="1">
        <v>1.3101</v>
      </c>
      <c r="G250" s="5">
        <v>0.70896099999999995</v>
      </c>
      <c r="H250">
        <v>12</v>
      </c>
      <c r="I250">
        <v>2019</v>
      </c>
      <c r="J250" t="b">
        <f t="shared" si="17"/>
        <v>1</v>
      </c>
      <c r="K250" t="b">
        <f t="shared" si="18"/>
        <v>1</v>
      </c>
    </row>
    <row r="251" spans="1:11" x14ac:dyDescent="0.3">
      <c r="A251" s="3">
        <v>43861</v>
      </c>
      <c r="B251" s="15">
        <f t="shared" si="15"/>
        <v>1</v>
      </c>
      <c r="C251" s="16">
        <f t="shared" si="16"/>
        <v>2020</v>
      </c>
      <c r="D251" s="2">
        <v>2523879000000</v>
      </c>
      <c r="E251" s="5">
        <v>108.196</v>
      </c>
      <c r="F251" s="1">
        <v>1.3070999999999999</v>
      </c>
      <c r="G251" s="5">
        <v>0.67057999999999995</v>
      </c>
      <c r="H251">
        <v>1</v>
      </c>
      <c r="I251">
        <v>2020</v>
      </c>
      <c r="J251" t="b">
        <f t="shared" si="17"/>
        <v>1</v>
      </c>
      <c r="K251" t="b">
        <f t="shared" si="18"/>
        <v>1</v>
      </c>
    </row>
    <row r="252" spans="1:11" x14ac:dyDescent="0.3">
      <c r="A252" s="3">
        <v>43890</v>
      </c>
      <c r="B252" s="15">
        <f t="shared" si="15"/>
        <v>2</v>
      </c>
      <c r="C252" s="16">
        <f t="shared" si="16"/>
        <v>2020</v>
      </c>
      <c r="D252" s="2">
        <v>2536781000000</v>
      </c>
      <c r="E252" s="5">
        <v>108.639</v>
      </c>
      <c r="F252" s="1">
        <v>1.2957000000000001</v>
      </c>
      <c r="G252" s="5">
        <v>0.62745499999999998</v>
      </c>
      <c r="H252">
        <v>2</v>
      </c>
      <c r="I252">
        <v>2020</v>
      </c>
      <c r="J252" t="b">
        <f t="shared" si="17"/>
        <v>1</v>
      </c>
      <c r="K252" t="b">
        <f t="shared" si="18"/>
        <v>1</v>
      </c>
    </row>
    <row r="253" spans="1:11" x14ac:dyDescent="0.3">
      <c r="A253" s="3">
        <v>43921</v>
      </c>
      <c r="B253" s="15">
        <f t="shared" si="15"/>
        <v>3</v>
      </c>
      <c r="C253" s="16">
        <f t="shared" si="16"/>
        <v>2020</v>
      </c>
      <c r="D253" s="2">
        <v>2619229000000</v>
      </c>
      <c r="E253" s="5">
        <v>108.634</v>
      </c>
      <c r="F253" s="1">
        <v>1.2363999999999999</v>
      </c>
      <c r="G253" s="5">
        <v>0.177923</v>
      </c>
      <c r="H253">
        <v>3</v>
      </c>
      <c r="I253">
        <v>2020</v>
      </c>
      <c r="J253" t="b">
        <f t="shared" si="17"/>
        <v>1</v>
      </c>
      <c r="K253" t="b">
        <f t="shared" si="18"/>
        <v>1</v>
      </c>
    </row>
    <row r="254" spans="1:11" x14ac:dyDescent="0.3">
      <c r="A254" s="3">
        <v>43951</v>
      </c>
      <c r="B254" s="15">
        <f t="shared" si="15"/>
        <v>4</v>
      </c>
      <c r="C254" s="16">
        <f t="shared" si="16"/>
        <v>2020</v>
      </c>
      <c r="D254" s="2">
        <v>2662962000000</v>
      </c>
      <c r="E254" s="5">
        <v>108.459</v>
      </c>
      <c r="F254" s="1">
        <v>1.2410000000000001</v>
      </c>
      <c r="G254" s="5">
        <v>0.15409400000000001</v>
      </c>
      <c r="H254">
        <v>4</v>
      </c>
      <c r="I254">
        <v>2020</v>
      </c>
      <c r="J254" t="b">
        <f t="shared" si="17"/>
        <v>1</v>
      </c>
      <c r="K254" t="b">
        <f t="shared" si="18"/>
        <v>1</v>
      </c>
    </row>
    <row r="255" spans="1:11" x14ac:dyDescent="0.3">
      <c r="A255" s="3">
        <v>43982</v>
      </c>
      <c r="B255" s="15">
        <f t="shared" si="15"/>
        <v>5</v>
      </c>
      <c r="C255" s="16">
        <f t="shared" si="16"/>
        <v>2020</v>
      </c>
      <c r="D255" s="2">
        <v>2723480000000</v>
      </c>
      <c r="E255" s="5">
        <v>108.46599999999999</v>
      </c>
      <c r="F255" s="1">
        <v>1.23</v>
      </c>
      <c r="G255" s="5">
        <v>5.1470000000000002E-2</v>
      </c>
      <c r="H255">
        <v>5</v>
      </c>
      <c r="I255">
        <v>2020</v>
      </c>
      <c r="J255" t="b">
        <f t="shared" si="17"/>
        <v>1</v>
      </c>
      <c r="K255" t="b">
        <f t="shared" si="18"/>
        <v>1</v>
      </c>
    </row>
    <row r="256" spans="1:11" x14ac:dyDescent="0.3">
      <c r="A256" s="3">
        <v>44012</v>
      </c>
      <c r="B256" s="15">
        <f t="shared" si="15"/>
        <v>6</v>
      </c>
      <c r="C256" s="16">
        <f t="shared" si="16"/>
        <v>2020</v>
      </c>
      <c r="D256" s="2">
        <v>2749567000000</v>
      </c>
      <c r="E256" s="5">
        <v>108.584</v>
      </c>
      <c r="F256" s="1">
        <v>1.2525999999999999</v>
      </c>
      <c r="G256" s="5">
        <v>6.979E-3</v>
      </c>
      <c r="H256">
        <v>6</v>
      </c>
      <c r="I256">
        <v>2020</v>
      </c>
      <c r="J256" t="b">
        <f t="shared" si="17"/>
        <v>1</v>
      </c>
      <c r="K256" t="b">
        <f t="shared" si="18"/>
        <v>1</v>
      </c>
    </row>
    <row r="257" spans="1:11" x14ac:dyDescent="0.3">
      <c r="A257" s="3">
        <v>44043</v>
      </c>
      <c r="B257" s="15">
        <f t="shared" si="15"/>
        <v>7</v>
      </c>
      <c r="C257" s="16">
        <f t="shared" si="16"/>
        <v>2020</v>
      </c>
      <c r="D257" s="2">
        <v>2776484000000</v>
      </c>
      <c r="E257" s="5">
        <v>109.072</v>
      </c>
      <c r="F257" s="1">
        <v>1.2690999999999999</v>
      </c>
      <c r="G257" s="5">
        <v>2.7309E-2</v>
      </c>
      <c r="H257">
        <v>7</v>
      </c>
      <c r="I257">
        <v>2020</v>
      </c>
      <c r="J257" t="b">
        <f t="shared" si="17"/>
        <v>1</v>
      </c>
      <c r="K257" t="b">
        <f t="shared" si="18"/>
        <v>1</v>
      </c>
    </row>
    <row r="258" spans="1:11" x14ac:dyDescent="0.3">
      <c r="A258" s="3">
        <v>44074</v>
      </c>
      <c r="B258" s="15">
        <f t="shared" si="15"/>
        <v>8</v>
      </c>
      <c r="C258" s="16">
        <f t="shared" si="16"/>
        <v>2020</v>
      </c>
      <c r="D258" s="2">
        <v>2762529000000</v>
      </c>
      <c r="E258" s="5">
        <v>108.613</v>
      </c>
      <c r="F258" s="1">
        <v>1.3126</v>
      </c>
      <c r="G258" s="5">
        <v>4.352E-3</v>
      </c>
      <c r="H258">
        <v>8</v>
      </c>
      <c r="I258">
        <v>2020</v>
      </c>
      <c r="J258" t="b">
        <f t="shared" si="17"/>
        <v>1</v>
      </c>
      <c r="K258" t="b">
        <f t="shared" si="18"/>
        <v>1</v>
      </c>
    </row>
    <row r="259" spans="1:11" x14ac:dyDescent="0.3">
      <c r="A259" s="3">
        <v>44104</v>
      </c>
      <c r="B259" s="15">
        <f t="shared" ref="B259:B278" si="19">MONTH(A259)</f>
        <v>9</v>
      </c>
      <c r="C259" s="16">
        <f t="shared" ref="C259:C278" si="20">YEAR(A259)</f>
        <v>2020</v>
      </c>
      <c r="D259" s="2">
        <v>2782793000000</v>
      </c>
      <c r="E259" s="5">
        <v>109.056</v>
      </c>
      <c r="F259" s="1">
        <v>1.2956000000000001</v>
      </c>
      <c r="G259" s="5">
        <v>-3.9699999999999996E-3</v>
      </c>
      <c r="H259">
        <v>9</v>
      </c>
      <c r="I259">
        <v>2020</v>
      </c>
      <c r="J259" t="b">
        <f t="shared" ref="J259:J278" si="21">B259=H259</f>
        <v>1</v>
      </c>
      <c r="K259" t="b">
        <f t="shared" ref="K259:K278" si="22">C259=I259</f>
        <v>1</v>
      </c>
    </row>
    <row r="260" spans="1:11" x14ac:dyDescent="0.3">
      <c r="A260" s="3">
        <v>44135</v>
      </c>
      <c r="B260" s="15">
        <f t="shared" si="19"/>
        <v>10</v>
      </c>
      <c r="C260" s="16">
        <f t="shared" si="20"/>
        <v>2020</v>
      </c>
      <c r="D260" s="2">
        <v>2772029000000</v>
      </c>
      <c r="E260" s="5">
        <v>109.053</v>
      </c>
      <c r="F260" s="1">
        <v>1.2985</v>
      </c>
      <c r="G260" s="5">
        <v>-5.3265E-2</v>
      </c>
      <c r="H260">
        <v>10</v>
      </c>
      <c r="I260">
        <v>2020</v>
      </c>
      <c r="J260" t="b">
        <f t="shared" si="21"/>
        <v>1</v>
      </c>
      <c r="K260" t="b">
        <f t="shared" si="22"/>
        <v>1</v>
      </c>
    </row>
    <row r="261" spans="1:11" x14ac:dyDescent="0.3">
      <c r="A261" s="3">
        <v>44165</v>
      </c>
      <c r="B261" s="15">
        <f t="shared" si="19"/>
        <v>11</v>
      </c>
      <c r="C261" s="16">
        <f t="shared" si="20"/>
        <v>2020</v>
      </c>
      <c r="D261" s="2">
        <v>2793961000000</v>
      </c>
      <c r="E261" s="5">
        <v>108.89100000000001</v>
      </c>
      <c r="F261" s="1">
        <v>1.3207</v>
      </c>
      <c r="G261" s="5">
        <v>-0.118469</v>
      </c>
      <c r="H261">
        <v>11</v>
      </c>
      <c r="I261">
        <v>2020</v>
      </c>
      <c r="J261" t="b">
        <f t="shared" si="21"/>
        <v>1</v>
      </c>
      <c r="K261" t="b">
        <f t="shared" si="22"/>
        <v>1</v>
      </c>
    </row>
    <row r="262" spans="1:11" x14ac:dyDescent="0.3">
      <c r="A262" s="3">
        <v>44196</v>
      </c>
      <c r="B262" s="15">
        <f t="shared" si="19"/>
        <v>12</v>
      </c>
      <c r="C262" s="16">
        <f t="shared" si="20"/>
        <v>2020</v>
      </c>
      <c r="D262" s="2">
        <v>2812721000000</v>
      </c>
      <c r="E262" s="5">
        <v>109.17100000000001</v>
      </c>
      <c r="F262" s="1">
        <v>1.3431999999999999</v>
      </c>
      <c r="G262" s="5">
        <v>-6.0539999999999997E-2</v>
      </c>
      <c r="H262">
        <v>12</v>
      </c>
      <c r="I262">
        <v>2020</v>
      </c>
      <c r="J262" t="b">
        <f t="shared" si="21"/>
        <v>1</v>
      </c>
      <c r="K262" t="b">
        <f t="shared" si="22"/>
        <v>1</v>
      </c>
    </row>
    <row r="263" spans="1:11" x14ac:dyDescent="0.3">
      <c r="A263" s="3">
        <v>44227</v>
      </c>
      <c r="B263" s="15">
        <f t="shared" si="19"/>
        <v>1</v>
      </c>
      <c r="C263" s="16">
        <f t="shared" si="20"/>
        <v>2021</v>
      </c>
      <c r="D263" s="2">
        <v>2834582000000</v>
      </c>
      <c r="E263" s="5">
        <v>108.95399999999999</v>
      </c>
      <c r="F263" s="1">
        <v>1.3633</v>
      </c>
      <c r="G263" s="5">
        <v>-3.2390000000000001E-3</v>
      </c>
      <c r="H263">
        <v>1</v>
      </c>
      <c r="I263">
        <v>2021</v>
      </c>
      <c r="J263" t="b">
        <f t="shared" si="21"/>
        <v>1</v>
      </c>
      <c r="K263" t="b">
        <f t="shared" si="22"/>
        <v>1</v>
      </c>
    </row>
    <row r="264" spans="1:11" x14ac:dyDescent="0.3">
      <c r="A264" s="3">
        <v>44255</v>
      </c>
      <c r="B264" s="15">
        <f t="shared" si="19"/>
        <v>2</v>
      </c>
      <c r="C264" s="16">
        <f t="shared" si="20"/>
        <v>2021</v>
      </c>
      <c r="D264" s="2">
        <v>2855465000000</v>
      </c>
      <c r="E264" s="5">
        <v>109.089</v>
      </c>
      <c r="F264" s="1">
        <v>1.387</v>
      </c>
      <c r="G264" s="5">
        <v>7.2059999999999997E-3</v>
      </c>
      <c r="H264">
        <v>2</v>
      </c>
      <c r="I264">
        <v>2021</v>
      </c>
      <c r="J264" t="b">
        <f t="shared" si="21"/>
        <v>1</v>
      </c>
      <c r="K264" t="b">
        <f t="shared" si="22"/>
        <v>1</v>
      </c>
    </row>
    <row r="265" spans="1:11" x14ac:dyDescent="0.3">
      <c r="A265" s="3">
        <v>44286</v>
      </c>
      <c r="B265" s="15">
        <f t="shared" si="19"/>
        <v>3</v>
      </c>
      <c r="C265" s="16">
        <f t="shared" si="20"/>
        <v>2021</v>
      </c>
      <c r="D265" s="2">
        <v>2876724000000</v>
      </c>
      <c r="E265" s="5">
        <v>109.41</v>
      </c>
      <c r="F265" s="1">
        <v>1.3858999999999999</v>
      </c>
      <c r="G265" s="5">
        <v>5.4479999999999997E-3</v>
      </c>
      <c r="H265">
        <v>3</v>
      </c>
      <c r="I265">
        <v>2021</v>
      </c>
      <c r="J265" t="b">
        <f t="shared" si="21"/>
        <v>1</v>
      </c>
      <c r="K265" t="b">
        <f t="shared" si="22"/>
        <v>1</v>
      </c>
    </row>
    <row r="266" spans="1:11" x14ac:dyDescent="0.3">
      <c r="A266" s="3">
        <v>44316</v>
      </c>
      <c r="B266" s="15">
        <f t="shared" si="19"/>
        <v>4</v>
      </c>
      <c r="C266" s="16">
        <f t="shared" si="20"/>
        <v>2021</v>
      </c>
      <c r="D266" s="2">
        <v>2888724000000</v>
      </c>
      <c r="E266" s="5">
        <v>110.114</v>
      </c>
      <c r="F266" s="1">
        <v>1.3842000000000001</v>
      </c>
      <c r="G266" s="5">
        <v>4.0708000000000001E-2</v>
      </c>
      <c r="H266">
        <v>4</v>
      </c>
      <c r="I266">
        <v>2021</v>
      </c>
      <c r="J266" t="b">
        <f t="shared" si="21"/>
        <v>1</v>
      </c>
      <c r="K266" t="b">
        <f t="shared" si="22"/>
        <v>1</v>
      </c>
    </row>
    <row r="267" spans="1:11" x14ac:dyDescent="0.3">
      <c r="A267" s="3">
        <v>44347</v>
      </c>
      <c r="B267" s="15">
        <f t="shared" si="19"/>
        <v>5</v>
      </c>
      <c r="C267" s="16">
        <f t="shared" si="20"/>
        <v>2021</v>
      </c>
      <c r="D267" s="2">
        <v>2899742000000</v>
      </c>
      <c r="E267" s="5">
        <v>110.76</v>
      </c>
      <c r="F267" s="1">
        <v>1.4091</v>
      </c>
      <c r="G267" s="5">
        <v>3.9774999999999998E-2</v>
      </c>
      <c r="H267">
        <v>5</v>
      </c>
      <c r="I267">
        <v>2021</v>
      </c>
      <c r="J267" t="b">
        <f t="shared" si="21"/>
        <v>1</v>
      </c>
      <c r="K267" t="b">
        <f t="shared" si="22"/>
        <v>1</v>
      </c>
    </row>
    <row r="268" spans="1:11" x14ac:dyDescent="0.3">
      <c r="A268" s="3">
        <v>44377</v>
      </c>
      <c r="B268" s="15">
        <f t="shared" si="19"/>
        <v>6</v>
      </c>
      <c r="C268" s="16">
        <f t="shared" si="20"/>
        <v>2021</v>
      </c>
      <c r="D268" s="2">
        <v>2915152000000</v>
      </c>
      <c r="E268" s="5">
        <v>111.31399999999999</v>
      </c>
      <c r="F268" s="1">
        <v>1.4027000000000001</v>
      </c>
      <c r="G268" s="5">
        <v>2.1853999999999998E-2</v>
      </c>
      <c r="H268">
        <v>6</v>
      </c>
      <c r="I268">
        <v>2021</v>
      </c>
      <c r="J268" t="b">
        <f t="shared" si="21"/>
        <v>1</v>
      </c>
      <c r="K268" t="b">
        <f t="shared" si="22"/>
        <v>1</v>
      </c>
    </row>
    <row r="269" spans="1:11" x14ac:dyDescent="0.3">
      <c r="A269" s="3">
        <v>44408</v>
      </c>
      <c r="B269" s="15">
        <f t="shared" si="19"/>
        <v>7</v>
      </c>
      <c r="C269" s="16">
        <f t="shared" si="20"/>
        <v>2021</v>
      </c>
      <c r="D269" s="2">
        <v>2918665000000</v>
      </c>
      <c r="E269" s="5">
        <v>111.297</v>
      </c>
      <c r="F269" s="1">
        <v>1.3807</v>
      </c>
      <c r="G269" s="5">
        <v>1.5219999999999999E-2</v>
      </c>
      <c r="H269">
        <v>7</v>
      </c>
      <c r="I269">
        <v>2021</v>
      </c>
      <c r="J269" t="b">
        <f t="shared" si="21"/>
        <v>1</v>
      </c>
      <c r="K269" t="b">
        <f t="shared" si="22"/>
        <v>1</v>
      </c>
    </row>
    <row r="270" spans="1:11" x14ac:dyDescent="0.3">
      <c r="A270" s="3">
        <v>44439</v>
      </c>
      <c r="B270" s="15">
        <f t="shared" si="19"/>
        <v>8</v>
      </c>
      <c r="C270" s="16">
        <f t="shared" si="20"/>
        <v>2021</v>
      </c>
      <c r="D270" s="2">
        <v>2931201000000</v>
      </c>
      <c r="E270" s="5">
        <v>112.08499999999999</v>
      </c>
      <c r="F270" s="1">
        <v>1.3798999999999999</v>
      </c>
      <c r="G270" s="5">
        <v>2.6563E-2</v>
      </c>
      <c r="H270">
        <v>8</v>
      </c>
      <c r="I270">
        <v>2021</v>
      </c>
      <c r="J270" t="b">
        <f t="shared" si="21"/>
        <v>1</v>
      </c>
      <c r="K270" t="b">
        <f t="shared" si="22"/>
        <v>1</v>
      </c>
    </row>
    <row r="271" spans="1:11" x14ac:dyDescent="0.3">
      <c r="A271" s="3">
        <v>44469</v>
      </c>
      <c r="B271" s="15">
        <f t="shared" si="19"/>
        <v>9</v>
      </c>
      <c r="C271" s="16">
        <f t="shared" si="20"/>
        <v>2021</v>
      </c>
      <c r="D271" s="2">
        <v>2950121000000</v>
      </c>
      <c r="E271" s="5">
        <v>112.41500000000001</v>
      </c>
      <c r="F271" s="1">
        <v>1.3733</v>
      </c>
      <c r="G271" s="5">
        <v>3.1201E-2</v>
      </c>
      <c r="H271">
        <v>9</v>
      </c>
      <c r="I271">
        <v>2021</v>
      </c>
      <c r="J271" t="b">
        <f t="shared" si="21"/>
        <v>1</v>
      </c>
      <c r="K271" t="b">
        <f t="shared" si="22"/>
        <v>1</v>
      </c>
    </row>
    <row r="272" spans="1:11" x14ac:dyDescent="0.3">
      <c r="A272" s="3">
        <v>44500</v>
      </c>
      <c r="B272" s="15">
        <f t="shared" si="19"/>
        <v>10</v>
      </c>
      <c r="C272" s="16">
        <f t="shared" si="20"/>
        <v>2021</v>
      </c>
      <c r="D272" s="2">
        <v>2966513000000</v>
      </c>
      <c r="E272" s="5">
        <v>113.64</v>
      </c>
      <c r="F272" s="1">
        <v>1.3695999999999999</v>
      </c>
      <c r="G272" s="5">
        <v>1.8925999999999998E-2</v>
      </c>
      <c r="H272">
        <v>10</v>
      </c>
      <c r="I272">
        <v>2021</v>
      </c>
      <c r="J272" t="b">
        <f t="shared" si="21"/>
        <v>1</v>
      </c>
      <c r="K272" t="b">
        <f t="shared" si="22"/>
        <v>1</v>
      </c>
    </row>
    <row r="273" spans="1:11" x14ac:dyDescent="0.3">
      <c r="A273" s="3">
        <v>44530</v>
      </c>
      <c r="B273" s="15">
        <f t="shared" si="19"/>
        <v>11</v>
      </c>
      <c r="C273" s="16">
        <f t="shared" si="20"/>
        <v>2021</v>
      </c>
      <c r="D273" s="2">
        <v>2988748000000</v>
      </c>
      <c r="E273" s="5">
        <v>114.477</v>
      </c>
      <c r="F273" s="1">
        <v>1.3448</v>
      </c>
      <c r="G273" s="5">
        <v>-4.6607000000000003E-2</v>
      </c>
      <c r="H273">
        <v>11</v>
      </c>
      <c r="I273">
        <v>2021</v>
      </c>
      <c r="J273" t="b">
        <f t="shared" si="21"/>
        <v>1</v>
      </c>
      <c r="K273" t="b">
        <f t="shared" si="22"/>
        <v>1</v>
      </c>
    </row>
    <row r="274" spans="1:11" x14ac:dyDescent="0.3">
      <c r="A274" s="3">
        <v>44561</v>
      </c>
      <c r="B274" s="15">
        <f t="shared" si="19"/>
        <v>12</v>
      </c>
      <c r="C274" s="16">
        <f t="shared" si="20"/>
        <v>2021</v>
      </c>
      <c r="D274" s="2">
        <v>2992319000000</v>
      </c>
      <c r="E274" s="5">
        <v>115.051</v>
      </c>
      <c r="F274" s="1">
        <v>1.3301000000000001</v>
      </c>
      <c r="G274" s="5">
        <v>-8.1828999999999999E-2</v>
      </c>
      <c r="H274">
        <v>12</v>
      </c>
      <c r="I274">
        <v>2021</v>
      </c>
      <c r="J274" t="b">
        <f t="shared" si="21"/>
        <v>1</v>
      </c>
      <c r="K274" t="b">
        <f t="shared" si="22"/>
        <v>1</v>
      </c>
    </row>
    <row r="275" spans="1:11" x14ac:dyDescent="0.3">
      <c r="A275" s="3">
        <v>44592</v>
      </c>
      <c r="B275" s="15">
        <f t="shared" si="19"/>
        <v>1</v>
      </c>
      <c r="C275" s="16">
        <f t="shared" si="20"/>
        <v>2022</v>
      </c>
      <c r="D275" s="2">
        <v>2996143000000</v>
      </c>
      <c r="E275" s="5">
        <v>114.898</v>
      </c>
      <c r="F275" s="1">
        <v>1.3561000000000001</v>
      </c>
      <c r="G275" s="5">
        <v>0.26158500000000001</v>
      </c>
      <c r="H275">
        <v>1</v>
      </c>
      <c r="I275">
        <v>2022</v>
      </c>
      <c r="J275" t="b">
        <f t="shared" si="21"/>
        <v>1</v>
      </c>
      <c r="K275" t="b">
        <f t="shared" si="22"/>
        <v>1</v>
      </c>
    </row>
    <row r="276" spans="1:11" x14ac:dyDescent="0.3">
      <c r="A276" s="3">
        <v>44620</v>
      </c>
      <c r="B276" s="15">
        <f t="shared" si="19"/>
        <v>2</v>
      </c>
      <c r="C276" s="16">
        <f t="shared" si="20"/>
        <v>2022</v>
      </c>
      <c r="D276" s="2">
        <v>3028563000000</v>
      </c>
      <c r="E276" s="5">
        <v>115.827</v>
      </c>
      <c r="F276" s="1">
        <v>1.3537999999999999</v>
      </c>
      <c r="G276" s="5">
        <v>0.64587399999999995</v>
      </c>
      <c r="H276">
        <v>2</v>
      </c>
      <c r="I276">
        <v>2022</v>
      </c>
      <c r="J276" t="b">
        <f t="shared" si="21"/>
        <v>1</v>
      </c>
      <c r="K276" t="b">
        <f t="shared" si="22"/>
        <v>1</v>
      </c>
    </row>
    <row r="277" spans="1:11" x14ac:dyDescent="0.3">
      <c r="A277" s="3">
        <v>44651</v>
      </c>
      <c r="B277" s="15">
        <f t="shared" si="19"/>
        <v>3</v>
      </c>
      <c r="C277" s="16">
        <f t="shared" si="20"/>
        <v>2022</v>
      </c>
      <c r="D277" s="2">
        <v>3033167000000</v>
      </c>
      <c r="E277" s="5">
        <v>117.09399999999999</v>
      </c>
      <c r="F277" s="1">
        <v>1.3172999999999999</v>
      </c>
      <c r="G277" s="5">
        <v>0.48849900000000002</v>
      </c>
      <c r="H277">
        <v>3</v>
      </c>
      <c r="I277">
        <v>2022</v>
      </c>
      <c r="J277" t="b">
        <f t="shared" si="21"/>
        <v>1</v>
      </c>
      <c r="K277" t="b">
        <f t="shared" si="22"/>
        <v>1</v>
      </c>
    </row>
    <row r="278" spans="1:11" x14ac:dyDescent="0.3">
      <c r="A278" s="3">
        <v>44681</v>
      </c>
      <c r="B278" s="15">
        <f t="shared" si="19"/>
        <v>4</v>
      </c>
      <c r="C278" s="16">
        <f t="shared" si="20"/>
        <v>2022</v>
      </c>
      <c r="D278" s="2">
        <v>3032149000000</v>
      </c>
      <c r="E278" s="5">
        <v>120.036</v>
      </c>
      <c r="F278" s="1">
        <v>1.2917000000000001</v>
      </c>
      <c r="G278" s="5">
        <v>1.01905</v>
      </c>
      <c r="H278">
        <v>4</v>
      </c>
      <c r="I278">
        <v>2022</v>
      </c>
      <c r="J278" t="b">
        <f t="shared" si="21"/>
        <v>1</v>
      </c>
      <c r="K278" t="b">
        <f t="shared" si="22"/>
        <v>1</v>
      </c>
    </row>
  </sheetData>
  <autoFilter ref="A1:K280" xr:uid="{15549B92-D38F-4082-9B9D-0329E98EBADA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D8AD-0BD8-422D-A4CC-A5D062ADE6B7}">
  <sheetPr>
    <tabColor theme="5"/>
  </sheetPr>
  <dimension ref="A1:L99"/>
  <sheetViews>
    <sheetView workbookViewId="0">
      <selection activeCell="D8" sqref="D8"/>
    </sheetView>
  </sheetViews>
  <sheetFormatPr defaultColWidth="8.6640625" defaultRowHeight="14.4" x14ac:dyDescent="0.3"/>
  <cols>
    <col min="1" max="1" width="10.5546875" bestFit="1" customWidth="1"/>
    <col min="2" max="2" width="22" bestFit="1" customWidth="1"/>
    <col min="3" max="3" width="21.77734375" bestFit="1" customWidth="1"/>
    <col min="4" max="4" width="16.109375" bestFit="1" customWidth="1"/>
    <col min="7" max="7" width="10.6640625" bestFit="1" customWidth="1"/>
    <col min="8" max="8" width="9.21875" bestFit="1" customWidth="1"/>
    <col min="9" max="9" width="19.109375" bestFit="1" customWidth="1"/>
    <col min="10" max="10" width="10.21875" bestFit="1" customWidth="1"/>
    <col min="11" max="11" width="10.109375" bestFit="1" customWidth="1"/>
    <col min="12" max="12" width="10.21875" bestFit="1" customWidth="1"/>
  </cols>
  <sheetData>
    <row r="1" spans="1:12" x14ac:dyDescent="0.3">
      <c r="A1" t="s">
        <v>109</v>
      </c>
      <c r="B1" t="s">
        <v>110</v>
      </c>
      <c r="C1" t="s">
        <v>110</v>
      </c>
      <c r="D1" t="s">
        <v>110</v>
      </c>
      <c r="E1" t="s">
        <v>110</v>
      </c>
      <c r="F1" t="s">
        <v>110</v>
      </c>
      <c r="G1" t="s">
        <v>110</v>
      </c>
      <c r="H1" t="s">
        <v>110</v>
      </c>
      <c r="I1" t="s">
        <v>110</v>
      </c>
      <c r="J1" t="s">
        <v>110</v>
      </c>
      <c r="K1" t="s">
        <v>110</v>
      </c>
      <c r="L1" t="s">
        <v>110</v>
      </c>
    </row>
    <row r="2" spans="1:12" s="10" customFormat="1" x14ac:dyDescent="0.3">
      <c r="A2" s="8" t="s">
        <v>108</v>
      </c>
      <c r="B2" s="8"/>
      <c r="C2" s="9"/>
      <c r="D2" s="8"/>
      <c r="E2" s="8"/>
      <c r="F2" s="8"/>
      <c r="G2" s="8"/>
      <c r="H2" s="8"/>
      <c r="I2" s="8"/>
      <c r="J2" s="8"/>
      <c r="K2" s="8"/>
      <c r="L2" s="8"/>
    </row>
    <row r="3" spans="1:12" s="10" customFormat="1" x14ac:dyDescent="0.3">
      <c r="A3" s="8" t="s">
        <v>1</v>
      </c>
      <c r="B3" s="8"/>
      <c r="C3" s="9"/>
      <c r="D3" s="8"/>
      <c r="E3" s="8"/>
      <c r="F3" s="8"/>
      <c r="G3" s="8"/>
      <c r="H3" s="8"/>
      <c r="I3" s="8"/>
      <c r="J3" s="8"/>
      <c r="K3" s="8"/>
      <c r="L3" s="8"/>
    </row>
    <row r="4" spans="1:12" s="10" customFormat="1" x14ac:dyDescent="0.3">
      <c r="A4" s="8" t="s">
        <v>95</v>
      </c>
      <c r="B4" s="8" t="s">
        <v>97</v>
      </c>
      <c r="C4" s="9" t="s">
        <v>98</v>
      </c>
      <c r="D4" s="8" t="s">
        <v>99</v>
      </c>
      <c r="E4" s="8" t="s">
        <v>100</v>
      </c>
      <c r="F4" s="8" t="s">
        <v>101</v>
      </c>
      <c r="G4" s="8" t="s">
        <v>102</v>
      </c>
      <c r="H4" s="8" t="s">
        <v>103</v>
      </c>
      <c r="I4" s="8" t="s">
        <v>104</v>
      </c>
      <c r="J4" s="8" t="s">
        <v>105</v>
      </c>
      <c r="K4" s="8" t="s">
        <v>106</v>
      </c>
      <c r="L4" s="8" t="s">
        <v>107</v>
      </c>
    </row>
    <row r="5" spans="1:12" x14ac:dyDescent="0.3">
      <c r="A5" s="11" t="s">
        <v>25</v>
      </c>
      <c r="B5" s="12">
        <v>0</v>
      </c>
      <c r="C5" s="12">
        <v>52.913537296000001</v>
      </c>
      <c r="D5" s="12">
        <v>30.105051843999998</v>
      </c>
      <c r="E5" s="12">
        <v>26.041120748000004</v>
      </c>
      <c r="F5" s="12">
        <v>0</v>
      </c>
      <c r="G5" s="12">
        <v>0</v>
      </c>
      <c r="H5" s="12">
        <v>1264.3202049399999</v>
      </c>
      <c r="I5" s="12">
        <v>0</v>
      </c>
      <c r="J5" s="12">
        <v>89.804567292000002</v>
      </c>
      <c r="K5" s="12">
        <v>0</v>
      </c>
      <c r="L5" s="12">
        <v>645.72589598000002</v>
      </c>
    </row>
    <row r="6" spans="1:12" x14ac:dyDescent="0.3">
      <c r="A6" s="11" t="s">
        <v>48</v>
      </c>
      <c r="B6" s="12">
        <v>0</v>
      </c>
      <c r="C6" s="12">
        <v>21.2382619109</v>
      </c>
      <c r="D6" s="12">
        <v>1212.8100600666999</v>
      </c>
      <c r="E6" s="12">
        <v>10.678481550100001</v>
      </c>
      <c r="F6" s="12">
        <v>0</v>
      </c>
      <c r="G6" s="12">
        <v>0</v>
      </c>
      <c r="H6" s="12">
        <v>533.96824059330004</v>
      </c>
      <c r="I6" s="12">
        <v>27.092154392399998</v>
      </c>
      <c r="J6" s="12">
        <v>41.898102265699997</v>
      </c>
      <c r="K6" s="12">
        <v>0</v>
      </c>
      <c r="L6" s="12">
        <v>305.16667499770006</v>
      </c>
    </row>
    <row r="7" spans="1:12" x14ac:dyDescent="0.3">
      <c r="A7" s="11" t="s">
        <v>71</v>
      </c>
      <c r="B7" s="12">
        <v>0</v>
      </c>
      <c r="C7" s="12">
        <v>60.899335690200012</v>
      </c>
      <c r="D7" s="12">
        <v>1010.8048157928001</v>
      </c>
      <c r="E7" s="12">
        <v>9.6150762253000011</v>
      </c>
      <c r="F7" s="12">
        <v>0</v>
      </c>
      <c r="G7" s="12">
        <v>0</v>
      </c>
      <c r="H7" s="12">
        <v>311.76201377789999</v>
      </c>
      <c r="I7" s="12">
        <v>71.360690555000005</v>
      </c>
      <c r="J7" s="12">
        <v>35.915053712999999</v>
      </c>
      <c r="K7" s="12">
        <v>18.624686644200001</v>
      </c>
      <c r="L7" s="12">
        <v>302.05183895110002</v>
      </c>
    </row>
    <row r="8" spans="1:12" x14ac:dyDescent="0.3">
      <c r="A8" s="11" t="s">
        <v>94</v>
      </c>
      <c r="B8" s="12">
        <v>0</v>
      </c>
      <c r="C8" s="12">
        <v>71.705905423399997</v>
      </c>
      <c r="D8" s="12">
        <v>783.11038554959998</v>
      </c>
      <c r="E8" s="12">
        <v>6.5742492679999991</v>
      </c>
      <c r="F8" s="12">
        <v>14.095601523800001</v>
      </c>
      <c r="G8" s="12">
        <v>0</v>
      </c>
      <c r="H8" s="12">
        <v>265.37557923999998</v>
      </c>
      <c r="I8" s="12">
        <v>111.7177889134</v>
      </c>
      <c r="J8" s="12">
        <v>30.223488358600001</v>
      </c>
      <c r="K8" s="12">
        <v>16.5861844364</v>
      </c>
      <c r="L8" s="12">
        <v>648.01228642259991</v>
      </c>
    </row>
    <row r="9" spans="1:12" x14ac:dyDescent="0.3">
      <c r="A9" s="11" t="s">
        <v>24</v>
      </c>
      <c r="B9" s="12">
        <v>0</v>
      </c>
      <c r="C9" s="12">
        <v>58.321258086399993</v>
      </c>
      <c r="D9" s="12">
        <v>619.2832256303999</v>
      </c>
      <c r="E9" s="12">
        <v>3.7966562192</v>
      </c>
      <c r="F9" s="12">
        <v>12.784992606400001</v>
      </c>
      <c r="G9" s="12">
        <v>0</v>
      </c>
      <c r="H9" s="12">
        <v>224.5389774768</v>
      </c>
      <c r="I9" s="12">
        <v>347.83090665599997</v>
      </c>
      <c r="J9" s="12">
        <v>29.518343443199999</v>
      </c>
      <c r="K9" s="12">
        <v>9.0996944352</v>
      </c>
      <c r="L9" s="12">
        <v>412.88378984959996</v>
      </c>
    </row>
    <row r="10" spans="1:12" x14ac:dyDescent="0.3">
      <c r="A10" s="11" t="s">
        <v>47</v>
      </c>
      <c r="B10" s="12">
        <v>38.393350038399994</v>
      </c>
      <c r="C10" s="12">
        <v>50.953409884999992</v>
      </c>
      <c r="D10" s="12">
        <v>416.73952510399994</v>
      </c>
      <c r="E10" s="12">
        <v>3.1399316437999998</v>
      </c>
      <c r="F10" s="12">
        <v>9.6675367711999982</v>
      </c>
      <c r="G10" s="12">
        <v>0</v>
      </c>
      <c r="H10" s="12">
        <v>327.15708170599999</v>
      </c>
      <c r="I10" s="12">
        <v>208.05751754760001</v>
      </c>
      <c r="J10" s="12">
        <v>30.188571739199997</v>
      </c>
      <c r="K10" s="12">
        <v>103.25553882839999</v>
      </c>
      <c r="L10" s="12">
        <v>274.55925013859996</v>
      </c>
    </row>
    <row r="11" spans="1:12" x14ac:dyDescent="0.3">
      <c r="A11" s="11" t="s">
        <v>70</v>
      </c>
      <c r="B11" s="12">
        <v>394.03985177679999</v>
      </c>
      <c r="C11" s="12">
        <v>50.047420394400007</v>
      </c>
      <c r="D11" s="12">
        <v>213.86684816079998</v>
      </c>
      <c r="E11" s="12">
        <v>3.9448022984</v>
      </c>
      <c r="F11" s="12">
        <v>697.93234190320004</v>
      </c>
      <c r="G11" s="12">
        <v>1.2726644296</v>
      </c>
      <c r="H11" s="12">
        <v>188.55718152640003</v>
      </c>
      <c r="I11" s="12">
        <v>89.606317954400012</v>
      </c>
      <c r="J11" s="12">
        <v>10.6741620152</v>
      </c>
      <c r="K11" s="12">
        <v>78.057246477599989</v>
      </c>
      <c r="L11" s="12">
        <v>266.211523124</v>
      </c>
    </row>
    <row r="12" spans="1:12" x14ac:dyDescent="0.3">
      <c r="A12" s="11" t="s">
        <v>93</v>
      </c>
      <c r="B12" s="12">
        <v>192.1504415608</v>
      </c>
      <c r="C12" s="12">
        <v>34.343533747599999</v>
      </c>
      <c r="D12" s="12">
        <v>162.53165159579999</v>
      </c>
      <c r="E12" s="12">
        <v>645.6556953173</v>
      </c>
      <c r="F12" s="12">
        <v>575.82353105839991</v>
      </c>
      <c r="G12" s="12">
        <v>15.807956837100001</v>
      </c>
      <c r="H12" s="12">
        <v>220.85081480780002</v>
      </c>
      <c r="I12" s="12">
        <v>36.371181833099996</v>
      </c>
      <c r="J12" s="12">
        <v>38.570518346</v>
      </c>
      <c r="K12" s="12">
        <v>46.595654369599998</v>
      </c>
      <c r="L12" s="12">
        <v>156.19030939330003</v>
      </c>
    </row>
    <row r="13" spans="1:12" x14ac:dyDescent="0.3">
      <c r="A13" s="11" t="s">
        <v>23</v>
      </c>
      <c r="B13" s="12">
        <v>110.49828070800001</v>
      </c>
      <c r="C13" s="12">
        <v>87.430014876000001</v>
      </c>
      <c r="D13" s="12">
        <v>221.10309232200001</v>
      </c>
      <c r="E13" s="12">
        <v>621.70916152799998</v>
      </c>
      <c r="F13" s="12">
        <v>465.14004637799997</v>
      </c>
      <c r="G13" s="12">
        <v>14.032959155999999</v>
      </c>
      <c r="H13" s="12">
        <v>226.60118790000004</v>
      </c>
      <c r="I13" s="12">
        <v>27.167712834000003</v>
      </c>
      <c r="J13" s="12">
        <v>39.399543198000003</v>
      </c>
      <c r="K13" s="12">
        <v>50.876194434000006</v>
      </c>
      <c r="L13" s="12">
        <v>128.95808841599998</v>
      </c>
    </row>
    <row r="14" spans="1:12" x14ac:dyDescent="0.3">
      <c r="A14" s="11" t="s">
        <v>46</v>
      </c>
      <c r="B14" s="12">
        <v>341.69686631280001</v>
      </c>
      <c r="C14" s="12">
        <v>87.810516782800008</v>
      </c>
      <c r="D14" s="12">
        <v>184.12504738599998</v>
      </c>
      <c r="E14" s="12">
        <v>362.90821756239995</v>
      </c>
      <c r="F14" s="12">
        <v>511.9038638948</v>
      </c>
      <c r="G14" s="12">
        <v>327.87099968359996</v>
      </c>
      <c r="H14" s="12">
        <v>148.94544892439998</v>
      </c>
      <c r="I14" s="12">
        <v>25.634343080799997</v>
      </c>
      <c r="J14" s="12">
        <v>99.962354417599983</v>
      </c>
      <c r="K14" s="12">
        <v>29.114414796399998</v>
      </c>
      <c r="L14" s="12">
        <v>75.340252981600003</v>
      </c>
    </row>
    <row r="15" spans="1:12" x14ac:dyDescent="0.3">
      <c r="A15" s="11" t="s">
        <v>69</v>
      </c>
      <c r="B15" s="12">
        <v>266.05364271360003</v>
      </c>
      <c r="C15" s="12">
        <v>60.435546892800005</v>
      </c>
      <c r="D15" s="12">
        <v>195.31366452480003</v>
      </c>
      <c r="E15" s="12">
        <v>277.02347247360001</v>
      </c>
      <c r="F15" s="12">
        <v>455.83843814399995</v>
      </c>
      <c r="G15" s="12">
        <v>249.4684631232</v>
      </c>
      <c r="H15" s="12">
        <v>118.91721427200001</v>
      </c>
      <c r="I15" s="12">
        <v>22.984824268800001</v>
      </c>
      <c r="J15" s="12">
        <v>68.946796031999995</v>
      </c>
      <c r="K15" s="12">
        <v>22.095652512000001</v>
      </c>
      <c r="L15" s="12">
        <v>55.290914400000005</v>
      </c>
    </row>
    <row r="16" spans="1:12" x14ac:dyDescent="0.3">
      <c r="A16" s="11" t="s">
        <v>92</v>
      </c>
      <c r="B16" s="12">
        <v>314.34302001640003</v>
      </c>
      <c r="C16" s="12">
        <v>86.448139670399996</v>
      </c>
      <c r="D16" s="12">
        <v>185.79792484120003</v>
      </c>
      <c r="E16" s="12">
        <v>227.31769422880004</v>
      </c>
      <c r="F16" s="12">
        <v>522.74017019840005</v>
      </c>
      <c r="G16" s="12">
        <v>292.9799910996</v>
      </c>
      <c r="H16" s="12">
        <v>125.83144463800001</v>
      </c>
      <c r="I16" s="12">
        <v>31.280918242400002</v>
      </c>
      <c r="J16" s="12">
        <v>77.94326980160001</v>
      </c>
      <c r="K16" s="12">
        <v>23.290995610000003</v>
      </c>
      <c r="L16" s="12">
        <v>46.597109261200004</v>
      </c>
    </row>
    <row r="17" spans="1:12" x14ac:dyDescent="0.3">
      <c r="A17" s="11" t="s">
        <v>22</v>
      </c>
      <c r="B17" s="12">
        <v>258.04600758000004</v>
      </c>
      <c r="C17" s="12">
        <v>92.828556348000006</v>
      </c>
      <c r="D17" s="12">
        <v>197.71612321200001</v>
      </c>
      <c r="E17" s="12">
        <v>264.73532203799999</v>
      </c>
      <c r="F17" s="12">
        <v>514.70679944999995</v>
      </c>
      <c r="G17" s="12">
        <v>292.52594848799998</v>
      </c>
      <c r="H17" s="12">
        <v>137.176429748</v>
      </c>
      <c r="I17" s="12">
        <v>27.255771813999999</v>
      </c>
      <c r="J17" s="12">
        <v>86.037329499999998</v>
      </c>
      <c r="K17" s="12">
        <v>26.596883278000004</v>
      </c>
      <c r="L17" s="12">
        <v>52.269189734000001</v>
      </c>
    </row>
    <row r="18" spans="1:12" x14ac:dyDescent="0.3">
      <c r="A18" s="11" t="s">
        <v>45</v>
      </c>
      <c r="B18" s="12">
        <v>195.94730575200001</v>
      </c>
      <c r="C18" s="12">
        <v>80.523264287999993</v>
      </c>
      <c r="D18" s="12">
        <v>197.5260286569</v>
      </c>
      <c r="E18" s="12">
        <v>234.5701973139</v>
      </c>
      <c r="F18" s="12">
        <v>472.13027977320002</v>
      </c>
      <c r="G18" s="12">
        <v>240.78931411830001</v>
      </c>
      <c r="H18" s="12">
        <v>125.16894786180002</v>
      </c>
      <c r="I18" s="12">
        <v>19.448148940500001</v>
      </c>
      <c r="J18" s="12">
        <v>78.301614463200011</v>
      </c>
      <c r="K18" s="12">
        <v>26.279504893199999</v>
      </c>
      <c r="L18" s="12">
        <v>50.096316115499995</v>
      </c>
    </row>
    <row r="19" spans="1:12" x14ac:dyDescent="0.3">
      <c r="A19" s="11" t="s">
        <v>68</v>
      </c>
      <c r="B19" s="12">
        <v>161.32419136160001</v>
      </c>
      <c r="C19" s="12">
        <v>75.614835120400002</v>
      </c>
      <c r="D19" s="12">
        <v>182.84796814999999</v>
      </c>
      <c r="E19" s="12">
        <v>183.7805583164</v>
      </c>
      <c r="F19" s="12">
        <v>347.84517906880001</v>
      </c>
      <c r="G19" s="12">
        <v>197.43828077360001</v>
      </c>
      <c r="H19" s="12">
        <v>94.051739899200015</v>
      </c>
      <c r="I19" s="12">
        <v>12.981987309199999</v>
      </c>
      <c r="J19" s="12">
        <v>64.190353374799997</v>
      </c>
      <c r="K19" s="12">
        <v>21.798124177600002</v>
      </c>
      <c r="L19" s="12">
        <v>46.3788143632</v>
      </c>
    </row>
    <row r="20" spans="1:12" x14ac:dyDescent="0.3">
      <c r="A20" s="11" t="s">
        <v>91</v>
      </c>
      <c r="B20" s="12">
        <v>207.09590776290003</v>
      </c>
      <c r="C20" s="12">
        <v>74.400769553499998</v>
      </c>
      <c r="D20" s="12">
        <v>176.5342870293</v>
      </c>
      <c r="E20" s="12">
        <v>183.76621465170001</v>
      </c>
      <c r="F20" s="12">
        <v>383.66316463149997</v>
      </c>
      <c r="G20" s="12">
        <v>199.62162057510002</v>
      </c>
      <c r="H20" s="12">
        <v>92.278054186000006</v>
      </c>
      <c r="I20" s="12">
        <v>12.6904339117</v>
      </c>
      <c r="J20" s="12">
        <v>73.145908306300001</v>
      </c>
      <c r="K20" s="12">
        <v>23.221049821099999</v>
      </c>
      <c r="L20" s="12">
        <v>58.133098609100003</v>
      </c>
    </row>
    <row r="21" spans="1:12" x14ac:dyDescent="0.3">
      <c r="A21" s="11" t="s">
        <v>21</v>
      </c>
      <c r="B21" s="12">
        <v>195.9904206624</v>
      </c>
      <c r="C21" s="12">
        <v>68.847142870799999</v>
      </c>
      <c r="D21" s="12">
        <v>164.13098499</v>
      </c>
      <c r="E21" s="12">
        <v>172.35656207000002</v>
      </c>
      <c r="F21" s="12">
        <v>338.15769155839996</v>
      </c>
      <c r="G21" s="12">
        <v>189.63416195079998</v>
      </c>
      <c r="H21" s="12">
        <v>82.948114793600013</v>
      </c>
      <c r="I21" s="12">
        <v>12.012744548000001</v>
      </c>
      <c r="J21" s="12">
        <v>69.519925300000011</v>
      </c>
      <c r="K21" s="12">
        <v>21.371885645599999</v>
      </c>
      <c r="L21" s="12">
        <v>51.724889930000003</v>
      </c>
    </row>
    <row r="22" spans="1:12" x14ac:dyDescent="0.3">
      <c r="A22" s="11" t="s">
        <v>44</v>
      </c>
      <c r="B22" s="12">
        <v>217.18794669719998</v>
      </c>
      <c r="C22" s="12">
        <v>93.348071095200012</v>
      </c>
      <c r="D22" s="12">
        <v>170.06970742119998</v>
      </c>
      <c r="E22" s="12">
        <v>180.53567871400003</v>
      </c>
      <c r="F22" s="12">
        <v>419.06048451340001</v>
      </c>
      <c r="G22" s="12">
        <v>206.73634588979999</v>
      </c>
      <c r="H22" s="12">
        <v>101.87300180380001</v>
      </c>
      <c r="I22" s="12">
        <v>15.339517390799999</v>
      </c>
      <c r="J22" s="12">
        <v>70.857985467799992</v>
      </c>
      <c r="K22" s="12">
        <v>23.814575221400002</v>
      </c>
      <c r="L22" s="12">
        <v>54.579123261800007</v>
      </c>
    </row>
    <row r="23" spans="1:12" x14ac:dyDescent="0.3">
      <c r="A23" s="11" t="s">
        <v>67</v>
      </c>
      <c r="B23" s="12">
        <v>216.40695704160001</v>
      </c>
      <c r="C23" s="12">
        <v>99.767696945200001</v>
      </c>
      <c r="D23" s="12">
        <v>175.21528520000001</v>
      </c>
      <c r="E23" s="12">
        <v>175.06298315080002</v>
      </c>
      <c r="F23" s="12">
        <v>433.58323105119996</v>
      </c>
      <c r="G23" s="12">
        <v>213.66335049559999</v>
      </c>
      <c r="H23" s="12">
        <v>108.9323221976</v>
      </c>
      <c r="I23" s="12">
        <v>17.722901393199997</v>
      </c>
      <c r="J23" s="12">
        <v>81.920820751199997</v>
      </c>
      <c r="K23" s="12">
        <v>24.604476143199999</v>
      </c>
      <c r="L23" s="12">
        <v>53.295598897200001</v>
      </c>
    </row>
    <row r="24" spans="1:12" x14ac:dyDescent="0.3">
      <c r="A24" s="11" t="s">
        <v>90</v>
      </c>
      <c r="B24" s="12">
        <v>244.828462368</v>
      </c>
      <c r="C24" s="12">
        <v>108.44032379880002</v>
      </c>
      <c r="D24" s="12">
        <v>189.82626988220002</v>
      </c>
      <c r="E24" s="12">
        <v>191.92292770140003</v>
      </c>
      <c r="F24" s="12">
        <v>473.13453091939999</v>
      </c>
      <c r="G24" s="12">
        <v>221.0638313618</v>
      </c>
      <c r="H24" s="12">
        <v>113.61020642300001</v>
      </c>
      <c r="I24" s="12">
        <v>19.765410291200002</v>
      </c>
      <c r="J24" s="12">
        <v>95.246526579400012</v>
      </c>
      <c r="K24" s="12">
        <v>29.002456786800003</v>
      </c>
      <c r="L24" s="12">
        <v>58.429172009600002</v>
      </c>
    </row>
    <row r="25" spans="1:12" x14ac:dyDescent="0.3">
      <c r="A25" s="11" t="s">
        <v>20</v>
      </c>
      <c r="B25" s="12">
        <v>240.37023283000002</v>
      </c>
      <c r="C25" s="12">
        <v>116.90770870999999</v>
      </c>
      <c r="D25" s="12">
        <v>195.88238891</v>
      </c>
      <c r="E25" s="12">
        <v>196.72840967000002</v>
      </c>
      <c r="F25" s="12">
        <v>458.10011701999997</v>
      </c>
      <c r="G25" s="12">
        <v>194.42579988</v>
      </c>
      <c r="H25" s="12">
        <v>121.77221822999999</v>
      </c>
      <c r="I25" s="12">
        <v>21.275198749999998</v>
      </c>
      <c r="J25" s="12">
        <v>95.141568340000006</v>
      </c>
      <c r="K25" s="12">
        <v>32.055306530000003</v>
      </c>
      <c r="L25" s="12">
        <v>61.694220640000005</v>
      </c>
    </row>
    <row r="26" spans="1:12" x14ac:dyDescent="0.3">
      <c r="A26" s="11" t="s">
        <v>43</v>
      </c>
      <c r="B26" s="12">
        <v>235.56592327199996</v>
      </c>
      <c r="C26" s="12">
        <v>120.39114238500001</v>
      </c>
      <c r="D26" s="12">
        <v>209.87884083899999</v>
      </c>
      <c r="E26" s="12">
        <v>210.41310480299998</v>
      </c>
      <c r="F26" s="12">
        <v>464.75669476799993</v>
      </c>
      <c r="G26" s="12">
        <v>199.392183303</v>
      </c>
      <c r="H26" s="12">
        <v>127.94157681900001</v>
      </c>
      <c r="I26" s="12">
        <v>21.656723639999999</v>
      </c>
      <c r="J26" s="12">
        <v>89.933728184999993</v>
      </c>
      <c r="K26" s="12">
        <v>33.394194476999992</v>
      </c>
      <c r="L26" s="12">
        <v>61.860465810000001</v>
      </c>
    </row>
    <row r="27" spans="1:12" x14ac:dyDescent="0.3">
      <c r="A27" s="11" t="s">
        <v>66</v>
      </c>
      <c r="B27" s="12">
        <v>236.25218069779999</v>
      </c>
      <c r="C27" s="12">
        <v>118.38197125769999</v>
      </c>
      <c r="D27" s="12">
        <v>200.41872181760002</v>
      </c>
      <c r="E27" s="12">
        <v>226.83254202589998</v>
      </c>
      <c r="F27" s="12">
        <v>480.61192890889998</v>
      </c>
      <c r="G27" s="12">
        <v>198.27701405830001</v>
      </c>
      <c r="H27" s="12">
        <v>130.357738447</v>
      </c>
      <c r="I27" s="12">
        <v>19.951486975800002</v>
      </c>
      <c r="J27" s="12">
        <v>102.68250532110001</v>
      </c>
      <c r="K27" s="12">
        <v>35.349047969399997</v>
      </c>
      <c r="L27" s="12">
        <v>68.65563744180001</v>
      </c>
    </row>
    <row r="28" spans="1:12" x14ac:dyDescent="0.3">
      <c r="A28" s="11" t="s">
        <v>89</v>
      </c>
      <c r="B28" s="12">
        <v>254.273615175</v>
      </c>
      <c r="C28" s="12">
        <v>126.3161882875</v>
      </c>
      <c r="D28" s="12">
        <v>221.52658986249997</v>
      </c>
      <c r="E28" s="12">
        <v>219.01936164750001</v>
      </c>
      <c r="F28" s="12">
        <v>509.50641956000004</v>
      </c>
      <c r="G28" s="12">
        <v>192.69476719500003</v>
      </c>
      <c r="H28" s="12">
        <v>140.72008203249999</v>
      </c>
      <c r="I28" s="12">
        <v>22.688339689999999</v>
      </c>
      <c r="J28" s="12">
        <v>103.6156019875</v>
      </c>
      <c r="K28" s="12">
        <v>42.7175015925</v>
      </c>
      <c r="L28" s="12">
        <v>70.941357217499998</v>
      </c>
    </row>
    <row r="29" spans="1:12" x14ac:dyDescent="0.3">
      <c r="A29" s="11" t="s">
        <v>19</v>
      </c>
      <c r="B29" s="12">
        <v>257.62731995440004</v>
      </c>
      <c r="C29" s="12">
        <v>126.24154722300001</v>
      </c>
      <c r="D29" s="12">
        <v>226.52253484739998</v>
      </c>
      <c r="E29" s="12">
        <v>237.17030599020001</v>
      </c>
      <c r="F29" s="12">
        <v>498.64040968610004</v>
      </c>
      <c r="G29" s="12">
        <v>196.64425531960001</v>
      </c>
      <c r="H29" s="12">
        <v>150.15978234620002</v>
      </c>
      <c r="I29" s="12">
        <v>24.075062874499999</v>
      </c>
      <c r="J29" s="12">
        <v>113.47904687899999</v>
      </c>
      <c r="K29" s="12">
        <v>41.089780200699998</v>
      </c>
      <c r="L29" s="12">
        <v>70.190581420299992</v>
      </c>
    </row>
    <row r="30" spans="1:12" x14ac:dyDescent="0.3">
      <c r="A30" s="11" t="s">
        <v>42</v>
      </c>
      <c r="B30" s="12">
        <v>253.29323513700004</v>
      </c>
      <c r="C30" s="12">
        <v>124.71182029440001</v>
      </c>
      <c r="D30" s="12">
        <v>237.8237663358</v>
      </c>
      <c r="E30" s="12">
        <v>252.70472885910002</v>
      </c>
      <c r="F30" s="12">
        <v>515.91012298169994</v>
      </c>
      <c r="G30" s="12">
        <v>219.37123865399997</v>
      </c>
      <c r="H30" s="12">
        <v>155.27766432269999</v>
      </c>
      <c r="I30" s="12">
        <v>23.949238273500001</v>
      </c>
      <c r="J30" s="12">
        <v>117.1724268648</v>
      </c>
      <c r="K30" s="12">
        <v>44.648391935399999</v>
      </c>
      <c r="L30" s="12">
        <v>77.219258700899999</v>
      </c>
    </row>
    <row r="31" spans="1:12" x14ac:dyDescent="0.3">
      <c r="A31" s="11" t="s">
        <v>65</v>
      </c>
      <c r="B31" s="12">
        <v>253.66008905339999</v>
      </c>
      <c r="C31" s="12">
        <v>120.75377600409999</v>
      </c>
      <c r="D31" s="12">
        <v>239.2167394112</v>
      </c>
      <c r="E31" s="12">
        <v>497.26731921669995</v>
      </c>
      <c r="F31" s="12">
        <v>514.26823495439999</v>
      </c>
      <c r="G31" s="12">
        <v>226.77460389470002</v>
      </c>
      <c r="H31" s="12">
        <v>159.1506287851</v>
      </c>
      <c r="I31" s="12">
        <v>24.969527812500004</v>
      </c>
      <c r="J31" s="12">
        <v>143.8131675452</v>
      </c>
      <c r="K31" s="12">
        <v>46.025096727400005</v>
      </c>
      <c r="L31" s="12">
        <v>71.091605842700005</v>
      </c>
    </row>
    <row r="32" spans="1:12" x14ac:dyDescent="0.3">
      <c r="A32" s="11" t="s">
        <v>88</v>
      </c>
      <c r="B32" s="12">
        <v>229.31573127760004</v>
      </c>
      <c r="C32" s="12">
        <v>138.505957139</v>
      </c>
      <c r="D32" s="12">
        <v>255.51634387399997</v>
      </c>
      <c r="E32" s="12">
        <v>467.65967614739992</v>
      </c>
      <c r="F32" s="12">
        <v>553.25427904999992</v>
      </c>
      <c r="G32" s="12">
        <v>236.32059622600002</v>
      </c>
      <c r="H32" s="12">
        <v>173.10636060299998</v>
      </c>
      <c r="I32" s="12">
        <v>27.956796883400003</v>
      </c>
      <c r="J32" s="12">
        <v>165.67031447560001</v>
      </c>
      <c r="K32" s="12">
        <v>51.302930287400002</v>
      </c>
      <c r="L32" s="12">
        <v>74.574215535600004</v>
      </c>
    </row>
    <row r="33" spans="1:12" x14ac:dyDescent="0.3">
      <c r="A33" s="11" t="s">
        <v>18</v>
      </c>
      <c r="B33" s="12">
        <v>230.29821887400001</v>
      </c>
      <c r="C33" s="12">
        <v>146.95205747</v>
      </c>
      <c r="D33" s="12">
        <v>268.62875424200001</v>
      </c>
      <c r="E33" s="12">
        <v>498.64140974359998</v>
      </c>
      <c r="F33" s="12">
        <v>619.72469918320007</v>
      </c>
      <c r="G33" s="12">
        <v>245.31310990560002</v>
      </c>
      <c r="H33" s="12">
        <v>191.42243394159996</v>
      </c>
      <c r="I33" s="12">
        <v>31.185019862400004</v>
      </c>
      <c r="J33" s="12">
        <v>189.71868526079999</v>
      </c>
      <c r="K33" s="12">
        <v>61.462570593999999</v>
      </c>
      <c r="L33" s="12">
        <v>85.048568982399999</v>
      </c>
    </row>
    <row r="34" spans="1:12" x14ac:dyDescent="0.3">
      <c r="A34" s="11" t="s">
        <v>41</v>
      </c>
      <c r="B34" s="12">
        <v>220.66972361280003</v>
      </c>
      <c r="C34" s="12">
        <v>134.75356416060001</v>
      </c>
      <c r="D34" s="12">
        <v>262.04959978119996</v>
      </c>
      <c r="E34" s="12">
        <v>483.69711132819992</v>
      </c>
      <c r="F34" s="12">
        <v>630.3369610691999</v>
      </c>
      <c r="G34" s="12">
        <v>252.62652430399996</v>
      </c>
      <c r="H34" s="12">
        <v>179.12425648039999</v>
      </c>
      <c r="I34" s="12">
        <v>28.544588179800002</v>
      </c>
      <c r="J34" s="12">
        <v>188.19059916579997</v>
      </c>
      <c r="K34" s="12">
        <v>59.019260715800002</v>
      </c>
      <c r="L34" s="12">
        <v>85.830841527200008</v>
      </c>
    </row>
    <row r="35" spans="1:12" x14ac:dyDescent="0.3">
      <c r="A35" s="11" t="s">
        <v>64</v>
      </c>
      <c r="B35" s="12">
        <v>218.37230584600002</v>
      </c>
      <c r="C35" s="12">
        <v>147.33411669200001</v>
      </c>
      <c r="D35" s="12">
        <v>288.89338441120003</v>
      </c>
      <c r="E35" s="12">
        <v>453.64105986080006</v>
      </c>
      <c r="F35" s="12">
        <v>673.90524859480001</v>
      </c>
      <c r="G35" s="12">
        <v>249.24678522680003</v>
      </c>
      <c r="H35" s="12">
        <v>192.71377382119999</v>
      </c>
      <c r="I35" s="12">
        <v>30.124620220000001</v>
      </c>
      <c r="J35" s="12">
        <v>178.06995357480002</v>
      </c>
      <c r="K35" s="12">
        <v>66.055691971200005</v>
      </c>
      <c r="L35" s="12">
        <v>97.943497015600016</v>
      </c>
    </row>
    <row r="36" spans="1:12" x14ac:dyDescent="0.3">
      <c r="A36" s="11" t="s">
        <v>87</v>
      </c>
      <c r="B36" s="12">
        <v>245.37443390300001</v>
      </c>
      <c r="C36" s="12">
        <v>166.9701609466</v>
      </c>
      <c r="D36" s="12">
        <v>312.74121994180001</v>
      </c>
      <c r="E36" s="12">
        <v>453.61555946600004</v>
      </c>
      <c r="F36" s="12">
        <v>710.23619608839999</v>
      </c>
      <c r="G36" s="12">
        <v>226.56559337739998</v>
      </c>
      <c r="H36" s="12">
        <v>209.15604105719999</v>
      </c>
      <c r="I36" s="12">
        <v>33.2005343756</v>
      </c>
      <c r="J36" s="12">
        <v>191.12871702360002</v>
      </c>
      <c r="K36" s="12">
        <v>81.848003150599993</v>
      </c>
      <c r="L36" s="12">
        <v>105.84584258380001</v>
      </c>
    </row>
    <row r="37" spans="1:12" x14ac:dyDescent="0.3">
      <c r="A37" s="11" t="s">
        <v>17</v>
      </c>
      <c r="B37" s="12">
        <v>249.18312996990002</v>
      </c>
      <c r="C37" s="12">
        <v>174.80341920020001</v>
      </c>
      <c r="D37" s="12">
        <v>340.48939706250002</v>
      </c>
      <c r="E37" s="12">
        <v>439.49781215830001</v>
      </c>
      <c r="F37" s="12">
        <v>692.4054155522</v>
      </c>
      <c r="G37" s="12">
        <v>236.67022568210001</v>
      </c>
      <c r="H37" s="12">
        <v>226.4504794188</v>
      </c>
      <c r="I37" s="12">
        <v>35.750808025799998</v>
      </c>
      <c r="J37" s="12">
        <v>210.8349088489</v>
      </c>
      <c r="K37" s="12">
        <v>82.376789527200003</v>
      </c>
      <c r="L37" s="12">
        <v>110.90781876299999</v>
      </c>
    </row>
    <row r="38" spans="1:12" x14ac:dyDescent="0.3">
      <c r="A38" s="11" t="s">
        <v>40</v>
      </c>
      <c r="B38" s="12">
        <v>289.22652552379998</v>
      </c>
      <c r="C38" s="12">
        <v>169.80861349579999</v>
      </c>
      <c r="D38" s="12">
        <v>351.14078555400005</v>
      </c>
      <c r="E38" s="12">
        <v>512.50093631499999</v>
      </c>
      <c r="F38" s="12">
        <v>709.01775142279996</v>
      </c>
      <c r="G38" s="12">
        <v>229.94206576779996</v>
      </c>
      <c r="H38" s="12">
        <v>226.94924800399997</v>
      </c>
      <c r="I38" s="12">
        <v>37.536839034799996</v>
      </c>
      <c r="J38" s="12">
        <v>251.09328116099999</v>
      </c>
      <c r="K38" s="12">
        <v>72.497050462199994</v>
      </c>
      <c r="L38" s="12">
        <v>107.66202091059998</v>
      </c>
    </row>
    <row r="39" spans="1:12" x14ac:dyDescent="0.3">
      <c r="A39" s="11" t="s">
        <v>63</v>
      </c>
      <c r="B39" s="12">
        <v>290.53312838669996</v>
      </c>
      <c r="C39" s="12">
        <v>151.8265599753</v>
      </c>
      <c r="D39" s="12">
        <v>355.65973283429997</v>
      </c>
      <c r="E39" s="12">
        <v>502.53739342290004</v>
      </c>
      <c r="F39" s="12">
        <v>674.49840442740003</v>
      </c>
      <c r="G39" s="12">
        <v>221.00746540770001</v>
      </c>
      <c r="H39" s="12">
        <v>220.21307025269999</v>
      </c>
      <c r="I39" s="12">
        <v>36.979940272199997</v>
      </c>
      <c r="J39" s="12">
        <v>281.81554541309998</v>
      </c>
      <c r="K39" s="12">
        <v>64.923942468599989</v>
      </c>
      <c r="L39" s="12">
        <v>108.86683090439999</v>
      </c>
    </row>
    <row r="40" spans="1:12" x14ac:dyDescent="0.3">
      <c r="A40" s="11" t="s">
        <v>86</v>
      </c>
      <c r="B40" s="12">
        <v>293.10315999790004</v>
      </c>
      <c r="C40" s="12">
        <v>128.6931463203</v>
      </c>
      <c r="D40" s="12">
        <v>380.46817300329997</v>
      </c>
      <c r="E40" s="12">
        <v>553.30123169019998</v>
      </c>
      <c r="F40" s="12">
        <v>631.30547986860006</v>
      </c>
      <c r="G40" s="12">
        <v>208.50003439360003</v>
      </c>
      <c r="H40" s="12">
        <v>215.81047587449999</v>
      </c>
      <c r="I40" s="12">
        <v>35.193333693</v>
      </c>
      <c r="J40" s="12">
        <v>288.12158714559996</v>
      </c>
      <c r="K40" s="12">
        <v>55.931564059000003</v>
      </c>
      <c r="L40" s="12">
        <v>113.6315537782</v>
      </c>
    </row>
    <row r="41" spans="1:12" x14ac:dyDescent="0.3">
      <c r="A41" s="11" t="s">
        <v>16</v>
      </c>
      <c r="B41" s="12">
        <v>239.68672866950001</v>
      </c>
      <c r="C41" s="12">
        <v>113.32211646350001</v>
      </c>
      <c r="D41" s="12">
        <v>333.52821510400003</v>
      </c>
      <c r="E41" s="12">
        <v>478.95904560000002</v>
      </c>
      <c r="F41" s="12">
        <v>572.28238564350011</v>
      </c>
      <c r="G41" s="12">
        <v>180.90606181550001</v>
      </c>
      <c r="H41" s="12">
        <v>195.18052363249998</v>
      </c>
      <c r="I41" s="12">
        <v>31.346510212499997</v>
      </c>
      <c r="J41" s="12">
        <v>293.56283054350001</v>
      </c>
      <c r="K41" s="12">
        <v>57.086021986000006</v>
      </c>
      <c r="L41" s="12">
        <v>98.004571108500016</v>
      </c>
    </row>
    <row r="42" spans="1:12" x14ac:dyDescent="0.3">
      <c r="A42" s="11" t="s">
        <v>39</v>
      </c>
      <c r="B42" s="12">
        <v>228.32943541239999</v>
      </c>
      <c r="C42" s="12">
        <v>90.831902764600017</v>
      </c>
      <c r="D42" s="12">
        <v>315.08604009179999</v>
      </c>
      <c r="E42" s="12">
        <v>555.29354671780004</v>
      </c>
      <c r="F42" s="12">
        <v>504.75163178549997</v>
      </c>
      <c r="G42" s="12">
        <v>185.39476451419998</v>
      </c>
      <c r="H42" s="12">
        <v>178.66852940199999</v>
      </c>
      <c r="I42" s="12">
        <v>32.470337576000006</v>
      </c>
      <c r="J42" s="12">
        <v>336.93812265460002</v>
      </c>
      <c r="K42" s="12">
        <v>44.031941223800004</v>
      </c>
      <c r="L42" s="12">
        <v>97.563677915400007</v>
      </c>
    </row>
    <row r="43" spans="1:12" x14ac:dyDescent="0.3">
      <c r="A43" s="11" t="s">
        <v>62</v>
      </c>
      <c r="B43" s="12">
        <v>193.22967502020001</v>
      </c>
      <c r="C43" s="12">
        <v>81.558109705800007</v>
      </c>
      <c r="D43" s="12">
        <v>317.33767145220003</v>
      </c>
      <c r="E43" s="12">
        <v>432.25896994140004</v>
      </c>
      <c r="F43" s="12">
        <v>505.25110051080003</v>
      </c>
      <c r="G43" s="12">
        <v>202.57247162249999</v>
      </c>
      <c r="H43" s="12">
        <v>163.1898105537</v>
      </c>
      <c r="I43" s="12">
        <v>30.197503001400005</v>
      </c>
      <c r="J43" s="12">
        <v>202.11959923469999</v>
      </c>
      <c r="K43" s="12">
        <v>44.948789069100002</v>
      </c>
      <c r="L43" s="12">
        <v>98.051466748199999</v>
      </c>
    </row>
    <row r="44" spans="1:12" x14ac:dyDescent="0.3">
      <c r="A44" s="11" t="s">
        <v>85</v>
      </c>
      <c r="B44" s="12">
        <v>201.91708746239996</v>
      </c>
      <c r="C44" s="12">
        <v>68.470337772899995</v>
      </c>
      <c r="D44" s="12">
        <v>328.10375672549998</v>
      </c>
      <c r="E44" s="12">
        <v>460.52510864730004</v>
      </c>
      <c r="F44" s="12">
        <v>340.62800080649998</v>
      </c>
      <c r="G44" s="12">
        <v>215.47141300590002</v>
      </c>
      <c r="H44" s="12">
        <v>140.82328179179999</v>
      </c>
      <c r="I44" s="12">
        <v>25.730297148900004</v>
      </c>
      <c r="J44" s="12">
        <v>146.61051694679998</v>
      </c>
      <c r="K44" s="12">
        <v>28.964520965699997</v>
      </c>
      <c r="L44" s="12">
        <v>92.962769734799991</v>
      </c>
    </row>
    <row r="45" spans="1:12" x14ac:dyDescent="0.3">
      <c r="A45" s="11" t="s">
        <v>15</v>
      </c>
      <c r="B45" s="12">
        <v>173.10210594690002</v>
      </c>
      <c r="C45" s="12">
        <v>75.157482553500003</v>
      </c>
      <c r="D45" s="12">
        <v>291.26327873670004</v>
      </c>
      <c r="E45" s="12">
        <v>421.93388939189998</v>
      </c>
      <c r="F45" s="12">
        <v>286.940546133</v>
      </c>
      <c r="G45" s="12">
        <v>182.74179905790001</v>
      </c>
      <c r="H45" s="12">
        <v>126.58899438989999</v>
      </c>
      <c r="I45" s="12">
        <v>24.560214993599999</v>
      </c>
      <c r="J45" s="12">
        <v>159.52772435910001</v>
      </c>
      <c r="K45" s="12">
        <v>24.652340006700001</v>
      </c>
      <c r="L45" s="12">
        <v>77.715295942200001</v>
      </c>
    </row>
    <row r="46" spans="1:12" x14ac:dyDescent="0.3">
      <c r="A46" s="11" t="s">
        <v>38</v>
      </c>
      <c r="B46" s="12">
        <v>170.18746378399999</v>
      </c>
      <c r="C46" s="12">
        <v>85.617833075199997</v>
      </c>
      <c r="D46" s="12">
        <v>305.2569770568</v>
      </c>
      <c r="E46" s="12">
        <v>415.77071323440003</v>
      </c>
      <c r="F46" s="12">
        <v>381.46525096800002</v>
      </c>
      <c r="G46" s="12">
        <v>183.60309869600002</v>
      </c>
      <c r="H46" s="12">
        <v>139.89131366480001</v>
      </c>
      <c r="I46" s="12">
        <v>28.681360684800001</v>
      </c>
      <c r="J46" s="12">
        <v>192.94260827999997</v>
      </c>
      <c r="K46" s="12">
        <v>32.150324490399996</v>
      </c>
      <c r="L46" s="12">
        <v>77.598991572800003</v>
      </c>
    </row>
    <row r="47" spans="1:12" x14ac:dyDescent="0.3">
      <c r="A47" s="11" t="s">
        <v>61</v>
      </c>
      <c r="B47" s="12">
        <v>207.0700694967</v>
      </c>
      <c r="C47" s="12">
        <v>105.1763113091</v>
      </c>
      <c r="D47" s="12">
        <v>352.12121362210002</v>
      </c>
      <c r="E47" s="12">
        <v>475.96445877529999</v>
      </c>
      <c r="F47" s="12">
        <v>529.19246000739997</v>
      </c>
      <c r="G47" s="12">
        <v>205.48476904950002</v>
      </c>
      <c r="H47" s="12">
        <v>170.59261395009997</v>
      </c>
      <c r="I47" s="12">
        <v>33.561559801500003</v>
      </c>
      <c r="J47" s="12">
        <v>240.444084946</v>
      </c>
      <c r="K47" s="12">
        <v>43.210450608400002</v>
      </c>
      <c r="L47" s="12">
        <v>82.135863196100004</v>
      </c>
    </row>
    <row r="48" spans="1:12" x14ac:dyDescent="0.3">
      <c r="A48" s="11" t="s">
        <v>84</v>
      </c>
      <c r="B48" s="12">
        <v>213.28590768800001</v>
      </c>
      <c r="C48" s="12">
        <v>110.97068729600001</v>
      </c>
      <c r="D48" s="12">
        <v>379.25294573600002</v>
      </c>
      <c r="E48" s="12">
        <v>500.68643004800003</v>
      </c>
      <c r="F48" s="12">
        <v>506.24637755999998</v>
      </c>
      <c r="G48" s="12">
        <v>216.13538458400001</v>
      </c>
      <c r="H48" s="12">
        <v>176.78305181600001</v>
      </c>
      <c r="I48" s="12">
        <v>35.256382280000004</v>
      </c>
      <c r="J48" s="12">
        <v>294.31069432800007</v>
      </c>
      <c r="K48" s="12">
        <v>45.739581608000002</v>
      </c>
      <c r="L48" s="12">
        <v>87.628565023999997</v>
      </c>
    </row>
    <row r="49" spans="1:12" x14ac:dyDescent="0.3">
      <c r="A49" s="11" t="s">
        <v>14</v>
      </c>
      <c r="B49" s="12">
        <v>224.52581480399999</v>
      </c>
      <c r="C49" s="12">
        <v>120.75623871320001</v>
      </c>
      <c r="D49" s="12">
        <v>397.68118854319999</v>
      </c>
      <c r="E49" s="12">
        <v>519.47406603629997</v>
      </c>
      <c r="F49" s="12">
        <v>538.04264973889997</v>
      </c>
      <c r="G49" s="12">
        <v>215.05623115540001</v>
      </c>
      <c r="H49" s="12">
        <v>196.29190807340001</v>
      </c>
      <c r="I49" s="12">
        <v>38.984119488700003</v>
      </c>
      <c r="J49" s="12">
        <v>329.61379427050002</v>
      </c>
      <c r="K49" s="12">
        <v>45.902135850999997</v>
      </c>
      <c r="L49" s="12">
        <v>87.466429793700001</v>
      </c>
    </row>
    <row r="50" spans="1:12" x14ac:dyDescent="0.3">
      <c r="A50" s="11" t="s">
        <v>37</v>
      </c>
      <c r="B50" s="12">
        <v>209.85026408500002</v>
      </c>
      <c r="C50" s="12">
        <v>106.65062209049999</v>
      </c>
      <c r="D50" s="12">
        <v>366.72503327119995</v>
      </c>
      <c r="E50" s="12">
        <v>385.2542376559</v>
      </c>
      <c r="F50" s="12">
        <v>476.51607777069995</v>
      </c>
      <c r="G50" s="12">
        <v>206.78767185800001</v>
      </c>
      <c r="H50" s="12">
        <v>181.39913583849997</v>
      </c>
      <c r="I50" s="12">
        <v>38.662142908499995</v>
      </c>
      <c r="J50" s="12">
        <v>267.59133154929998</v>
      </c>
      <c r="K50" s="12">
        <v>39.439198428199994</v>
      </c>
      <c r="L50" s="12">
        <v>89.336026369599992</v>
      </c>
    </row>
    <row r="51" spans="1:12" x14ac:dyDescent="0.3">
      <c r="A51" s="11" t="s">
        <v>60</v>
      </c>
      <c r="B51" s="12">
        <v>233.00159974920001</v>
      </c>
      <c r="C51" s="12">
        <v>118.52794952819998</v>
      </c>
      <c r="D51" s="12">
        <v>398.08092537179999</v>
      </c>
      <c r="E51" s="12">
        <v>459.5021949078</v>
      </c>
      <c r="F51" s="12">
        <v>548.47617673679997</v>
      </c>
      <c r="G51" s="12">
        <v>218.14868238119999</v>
      </c>
      <c r="H51" s="12">
        <v>201.61126249380001</v>
      </c>
      <c r="I51" s="12">
        <v>45.906686758799999</v>
      </c>
      <c r="J51" s="12">
        <v>313.69518624599999</v>
      </c>
      <c r="K51" s="12">
        <v>44.641797220800001</v>
      </c>
      <c r="L51" s="12">
        <v>95.862224422799997</v>
      </c>
    </row>
    <row r="52" spans="1:12" x14ac:dyDescent="0.3">
      <c r="A52" s="11" t="s">
        <v>83</v>
      </c>
      <c r="B52" s="12">
        <v>249.73731564599998</v>
      </c>
      <c r="C52" s="12">
        <v>129.12090436349999</v>
      </c>
      <c r="D52" s="12">
        <v>414.28767612749999</v>
      </c>
      <c r="E52" s="12">
        <v>510.41920508250001</v>
      </c>
      <c r="F52" s="12">
        <v>547.39763633099994</v>
      </c>
      <c r="G52" s="12">
        <v>211.03704201299996</v>
      </c>
      <c r="H52" s="12">
        <v>217.6292446965</v>
      </c>
      <c r="I52" s="12">
        <v>48.168706865999994</v>
      </c>
      <c r="J52" s="12">
        <v>382.19066206649995</v>
      </c>
      <c r="K52" s="12">
        <v>50.122437624</v>
      </c>
      <c r="L52" s="12">
        <v>100.36619473650001</v>
      </c>
    </row>
    <row r="53" spans="1:12" x14ac:dyDescent="0.3">
      <c r="A53" s="11" t="s">
        <v>13</v>
      </c>
      <c r="B53" s="12">
        <v>261.18834216070002</v>
      </c>
      <c r="C53" s="12">
        <v>123.06741883209999</v>
      </c>
      <c r="D53" s="12">
        <v>400.60433838610004</v>
      </c>
      <c r="E53" s="12">
        <v>540.04641031649999</v>
      </c>
      <c r="F53" s="12">
        <v>546.00547584150002</v>
      </c>
      <c r="G53" s="12">
        <v>206.12620858209999</v>
      </c>
      <c r="H53" s="12">
        <v>222.05012011149998</v>
      </c>
      <c r="I53" s="12">
        <v>52.545858723400002</v>
      </c>
      <c r="J53" s="12">
        <v>367.41113165849998</v>
      </c>
      <c r="K53" s="12">
        <v>52.462968658800008</v>
      </c>
      <c r="L53" s="12">
        <v>103.26160176069999</v>
      </c>
    </row>
    <row r="54" spans="1:12" x14ac:dyDescent="0.3">
      <c r="A54" s="11" t="s">
        <v>36</v>
      </c>
      <c r="B54" s="12">
        <v>252.27060970319997</v>
      </c>
      <c r="C54" s="12">
        <v>131.02984113119999</v>
      </c>
      <c r="D54" s="12">
        <v>424.11865779360005</v>
      </c>
      <c r="E54" s="12">
        <v>524.78692445520005</v>
      </c>
      <c r="F54" s="12">
        <v>532.81164079440009</v>
      </c>
      <c r="G54" s="12">
        <v>224.7901615872</v>
      </c>
      <c r="H54" s="12">
        <v>229.50256427999997</v>
      </c>
      <c r="I54" s="12">
        <v>54.519211058400003</v>
      </c>
      <c r="J54" s="12">
        <v>368.69774380559994</v>
      </c>
      <c r="K54" s="12">
        <v>57.049819675199998</v>
      </c>
      <c r="L54" s="12">
        <v>107.24823925199999</v>
      </c>
    </row>
    <row r="55" spans="1:12" x14ac:dyDescent="0.3">
      <c r="A55" s="11" t="s">
        <v>59</v>
      </c>
      <c r="B55" s="12">
        <v>236.9746320154</v>
      </c>
      <c r="C55" s="12">
        <v>112.21404721900001</v>
      </c>
      <c r="D55" s="12">
        <v>411.88792193340004</v>
      </c>
      <c r="E55" s="12">
        <v>460.0587607718</v>
      </c>
      <c r="F55" s="12">
        <v>412.39981911640007</v>
      </c>
      <c r="G55" s="12">
        <v>213.68857913320002</v>
      </c>
      <c r="H55" s="12">
        <v>194.25949965379999</v>
      </c>
      <c r="I55" s="12">
        <v>47.742660800600007</v>
      </c>
      <c r="J55" s="12">
        <v>261.19985762920004</v>
      </c>
      <c r="K55" s="12">
        <v>45.269813848799998</v>
      </c>
      <c r="L55" s="12">
        <v>106.14247149460002</v>
      </c>
    </row>
    <row r="56" spans="1:12" x14ac:dyDescent="0.3">
      <c r="A56" s="11" t="s">
        <v>82</v>
      </c>
      <c r="B56" s="12">
        <v>252.83950148</v>
      </c>
      <c r="C56" s="12">
        <v>115.8805466124</v>
      </c>
      <c r="D56" s="12">
        <v>444.46401356639996</v>
      </c>
      <c r="E56" s="12">
        <v>539.68726054160004</v>
      </c>
      <c r="F56" s="12">
        <v>416.62391838879995</v>
      </c>
      <c r="G56" s="12">
        <v>228.99243623839999</v>
      </c>
      <c r="H56" s="12">
        <v>210.29072672760003</v>
      </c>
      <c r="I56" s="12">
        <v>49.646748414400001</v>
      </c>
      <c r="J56" s="12">
        <v>304.92842266959997</v>
      </c>
      <c r="K56" s="12">
        <v>44.698672139999999</v>
      </c>
      <c r="L56" s="12">
        <v>104.81069132640002</v>
      </c>
    </row>
    <row r="57" spans="1:12" x14ac:dyDescent="0.3">
      <c r="A57" s="11" t="s">
        <v>12</v>
      </c>
      <c r="B57" s="12">
        <v>256.9628684722</v>
      </c>
      <c r="C57" s="12">
        <v>134.573639453</v>
      </c>
      <c r="D57" s="12">
        <v>453.71486319059994</v>
      </c>
      <c r="E57" s="12">
        <v>528.59632910699997</v>
      </c>
      <c r="F57" s="12">
        <v>485.86109445279999</v>
      </c>
      <c r="G57" s="12">
        <v>216.23424155300003</v>
      </c>
      <c r="H57" s="12">
        <v>236.09631002980004</v>
      </c>
      <c r="I57" s="12">
        <v>56.126972842600004</v>
      </c>
      <c r="J57" s="12">
        <v>319.49191841380002</v>
      </c>
      <c r="K57" s="12">
        <v>48.981587582400003</v>
      </c>
      <c r="L57" s="12">
        <v>108.52857670600001</v>
      </c>
    </row>
    <row r="58" spans="1:12" x14ac:dyDescent="0.3">
      <c r="A58" s="11" t="s">
        <v>35</v>
      </c>
      <c r="B58" s="12">
        <v>258.90297747599999</v>
      </c>
      <c r="C58" s="12">
        <v>132.57529565999999</v>
      </c>
      <c r="D58" s="12">
        <v>444.69434054949994</v>
      </c>
      <c r="E58" s="12">
        <v>512.3602269365</v>
      </c>
      <c r="F58" s="12">
        <v>450.16557115399996</v>
      </c>
      <c r="G58" s="12">
        <v>224.99436503599998</v>
      </c>
      <c r="H58" s="12">
        <v>228.64126417750001</v>
      </c>
      <c r="I58" s="12">
        <v>52.254428972499994</v>
      </c>
      <c r="J58" s="12">
        <v>290.41240927849998</v>
      </c>
      <c r="K58" s="12">
        <v>49.300350165499992</v>
      </c>
      <c r="L58" s="12">
        <v>117.73961268399999</v>
      </c>
    </row>
    <row r="59" spans="1:12" x14ac:dyDescent="0.3">
      <c r="A59" s="11" t="s">
        <v>58</v>
      </c>
      <c r="B59" s="12">
        <v>264.57835200659997</v>
      </c>
      <c r="C59" s="12">
        <v>140.522381196</v>
      </c>
      <c r="D59" s="12">
        <v>457.25168830619998</v>
      </c>
      <c r="E59" s="12">
        <v>518.00262417479996</v>
      </c>
      <c r="F59" s="12">
        <v>488.54995044540004</v>
      </c>
      <c r="G59" s="12">
        <v>226.151829636</v>
      </c>
      <c r="H59" s="12">
        <v>247.38681727319997</v>
      </c>
      <c r="I59" s="12">
        <v>58.54239543300001</v>
      </c>
      <c r="J59" s="12">
        <v>297.0742388754</v>
      </c>
      <c r="K59" s="12">
        <v>52.149935491200004</v>
      </c>
      <c r="L59" s="12">
        <v>120.396431964</v>
      </c>
    </row>
    <row r="60" spans="1:12" x14ac:dyDescent="0.3">
      <c r="A60" s="11" t="s">
        <v>81</v>
      </c>
      <c r="B60" s="12">
        <v>248.42751912830002</v>
      </c>
      <c r="C60" s="12">
        <v>154.50364146460001</v>
      </c>
      <c r="D60" s="12">
        <v>468.89240603439993</v>
      </c>
      <c r="E60" s="12">
        <v>494.96097424769994</v>
      </c>
      <c r="F60" s="12">
        <v>558.11290846359998</v>
      </c>
      <c r="G60" s="12">
        <v>216.50247616889996</v>
      </c>
      <c r="H60" s="12">
        <v>253.53059386889998</v>
      </c>
      <c r="I60" s="12">
        <v>63.59358036159999</v>
      </c>
      <c r="J60" s="12">
        <v>321.2555160878</v>
      </c>
      <c r="K60" s="12">
        <v>56.2726234533</v>
      </c>
      <c r="L60" s="12">
        <v>121.8176815134</v>
      </c>
    </row>
    <row r="61" spans="1:12" x14ac:dyDescent="0.3">
      <c r="A61" s="11" t="s">
        <v>11</v>
      </c>
      <c r="B61" s="12">
        <v>293.37501558240001</v>
      </c>
      <c r="C61" s="12">
        <v>177.06020864639999</v>
      </c>
      <c r="D61" s="12">
        <v>534.44507334239995</v>
      </c>
      <c r="E61" s="12">
        <v>514.76464377599996</v>
      </c>
      <c r="F61" s="12">
        <v>614.84240582399991</v>
      </c>
      <c r="G61" s="12">
        <v>245.86630695359997</v>
      </c>
      <c r="H61" s="12">
        <v>296.60964574079998</v>
      </c>
      <c r="I61" s="12">
        <v>73.336798228799992</v>
      </c>
      <c r="J61" s="12">
        <v>298.06460558399999</v>
      </c>
      <c r="K61" s="12">
        <v>58.207758100799992</v>
      </c>
      <c r="L61" s="12">
        <v>131.33042659200001</v>
      </c>
    </row>
    <row r="62" spans="1:12" x14ac:dyDescent="0.3">
      <c r="A62" s="11" t="s">
        <v>34</v>
      </c>
      <c r="B62" s="12">
        <v>296.06584021050003</v>
      </c>
      <c r="C62" s="12">
        <v>187.65861200519998</v>
      </c>
      <c r="D62" s="12">
        <v>500.97154642110002</v>
      </c>
      <c r="E62" s="12">
        <v>501.17814020910004</v>
      </c>
      <c r="F62" s="12">
        <v>610.57626196350009</v>
      </c>
      <c r="G62" s="12">
        <v>250.5929355138</v>
      </c>
      <c r="H62" s="12">
        <v>295.4533948998</v>
      </c>
      <c r="I62" s="12">
        <v>67.963994024700014</v>
      </c>
      <c r="J62" s="12">
        <v>275.93360454090003</v>
      </c>
      <c r="K62" s="12">
        <v>63.4902187044</v>
      </c>
      <c r="L62" s="12">
        <v>129.61276465949999</v>
      </c>
    </row>
    <row r="63" spans="1:12" x14ac:dyDescent="0.3">
      <c r="A63" s="11" t="s">
        <v>57</v>
      </c>
      <c r="B63" s="12">
        <v>332.20919944799994</v>
      </c>
      <c r="C63" s="12">
        <v>197.2988208315</v>
      </c>
      <c r="D63" s="12">
        <v>505.82686789349992</v>
      </c>
      <c r="E63" s="12">
        <v>485.77171073400001</v>
      </c>
      <c r="F63" s="12">
        <v>651.12875393850004</v>
      </c>
      <c r="G63" s="12">
        <v>247.60010719350001</v>
      </c>
      <c r="H63" s="12">
        <v>321.9703923285</v>
      </c>
      <c r="I63" s="12">
        <v>74.511448546499992</v>
      </c>
      <c r="J63" s="12">
        <v>315.29738193749995</v>
      </c>
      <c r="K63" s="12">
        <v>66.636603382499999</v>
      </c>
      <c r="L63" s="12">
        <v>130.4045141535</v>
      </c>
    </row>
    <row r="64" spans="1:12" x14ac:dyDescent="0.3">
      <c r="A64" s="11" t="s">
        <v>80</v>
      </c>
      <c r="B64" s="12">
        <v>360.74266818479998</v>
      </c>
      <c r="C64" s="12">
        <v>216.01960681680001</v>
      </c>
      <c r="D64" s="12">
        <v>505.67429397420005</v>
      </c>
      <c r="E64" s="12">
        <v>518.05070454780002</v>
      </c>
      <c r="F64" s="12">
        <v>676.12517364869996</v>
      </c>
      <c r="G64" s="12">
        <v>263.73700231290002</v>
      </c>
      <c r="H64" s="12">
        <v>348.3531546543</v>
      </c>
      <c r="I64" s="12">
        <v>80.995910029200004</v>
      </c>
      <c r="J64" s="12">
        <v>316.28870307540001</v>
      </c>
      <c r="K64" s="12">
        <v>72.862763905799994</v>
      </c>
      <c r="L64" s="12">
        <v>130.69575041760001</v>
      </c>
    </row>
    <row r="65" spans="1:12" x14ac:dyDescent="0.3">
      <c r="A65" s="11" t="s">
        <v>10</v>
      </c>
      <c r="B65" s="12">
        <v>263.27248820530002</v>
      </c>
      <c r="C65" s="12">
        <v>229.34209728560003</v>
      </c>
      <c r="D65" s="12">
        <v>509.77894732460004</v>
      </c>
      <c r="E65" s="12">
        <v>515.99273196449997</v>
      </c>
      <c r="F65" s="12">
        <v>657.78183886650004</v>
      </c>
      <c r="G65" s="12">
        <v>279.80527058730001</v>
      </c>
      <c r="H65" s="12">
        <v>352.06645061070003</v>
      </c>
      <c r="I65" s="12">
        <v>81.972989661199989</v>
      </c>
      <c r="J65" s="12">
        <v>328.82263432730002</v>
      </c>
      <c r="K65" s="12">
        <v>79.666229536900005</v>
      </c>
      <c r="L65" s="12">
        <v>138.40020296120002</v>
      </c>
    </row>
    <row r="66" spans="1:12" x14ac:dyDescent="0.3">
      <c r="A66" s="11" t="s">
        <v>33</v>
      </c>
      <c r="B66" s="12">
        <v>250.22411357569999</v>
      </c>
      <c r="C66" s="12">
        <v>224.426844125</v>
      </c>
      <c r="D66" s="12">
        <v>522.27153487629994</v>
      </c>
      <c r="E66" s="12">
        <v>559.78389459079995</v>
      </c>
      <c r="F66" s="12">
        <v>663.33983175459991</v>
      </c>
      <c r="G66" s="12">
        <v>307.13559307860004</v>
      </c>
      <c r="H66" s="12">
        <v>338.85701117619999</v>
      </c>
      <c r="I66" s="12">
        <v>76.183368576699991</v>
      </c>
      <c r="J66" s="12">
        <v>319.44824287859996</v>
      </c>
      <c r="K66" s="12">
        <v>81.644280776300008</v>
      </c>
      <c r="L66" s="12">
        <v>139.78767329339999</v>
      </c>
    </row>
    <row r="67" spans="1:12" x14ac:dyDescent="0.3">
      <c r="A67" s="11" t="s">
        <v>56</v>
      </c>
      <c r="B67" s="12">
        <v>257.13945460790001</v>
      </c>
      <c r="C67" s="12">
        <v>220.9074132113</v>
      </c>
      <c r="D67" s="12">
        <v>496.76185431320005</v>
      </c>
      <c r="E67" s="12">
        <v>516.71216137800002</v>
      </c>
      <c r="F67" s="12">
        <v>679.99711431360004</v>
      </c>
      <c r="G67" s="12">
        <v>304.60861593990001</v>
      </c>
      <c r="H67" s="12">
        <v>327.51721114699995</v>
      </c>
      <c r="I67" s="12">
        <v>75.078660903699998</v>
      </c>
      <c r="J67" s="12">
        <v>312.36541559339997</v>
      </c>
      <c r="K67" s="12">
        <v>82.761601420199995</v>
      </c>
      <c r="L67" s="12">
        <v>141.22807019779998</v>
      </c>
    </row>
    <row r="68" spans="1:12" x14ac:dyDescent="0.3">
      <c r="A68" s="11" t="s">
        <v>79</v>
      </c>
      <c r="B68" s="12">
        <v>272.84587478999998</v>
      </c>
      <c r="C68" s="12">
        <v>248.92915433519997</v>
      </c>
      <c r="D68" s="12">
        <v>507.46492387979993</v>
      </c>
      <c r="E68" s="12">
        <v>448.74092873519993</v>
      </c>
      <c r="F68" s="12">
        <v>688.45408292280001</v>
      </c>
      <c r="G68" s="12">
        <v>301.68613965539998</v>
      </c>
      <c r="H68" s="12">
        <v>335.19078712499999</v>
      </c>
      <c r="I68" s="12">
        <v>79.847696027999987</v>
      </c>
      <c r="J68" s="12">
        <v>291.96114232859998</v>
      </c>
      <c r="K68" s="12">
        <v>91.221423112799997</v>
      </c>
      <c r="L68" s="12">
        <v>143.16266343959998</v>
      </c>
    </row>
    <row r="69" spans="1:12" x14ac:dyDescent="0.3">
      <c r="A69" s="11" t="s">
        <v>9</v>
      </c>
      <c r="B69" s="12">
        <v>295.14928862639999</v>
      </c>
      <c r="C69" s="12">
        <v>269.97701362540005</v>
      </c>
      <c r="D69" s="12">
        <v>529.13016331979998</v>
      </c>
      <c r="E69" s="12">
        <v>434.74476560699998</v>
      </c>
      <c r="F69" s="12">
        <v>712.39338902400004</v>
      </c>
      <c r="G69" s="12">
        <v>327.3415324444</v>
      </c>
      <c r="H69" s="12">
        <v>353.66442801599999</v>
      </c>
      <c r="I69" s="12">
        <v>83.777538458600006</v>
      </c>
      <c r="J69" s="12">
        <v>293.73994603620002</v>
      </c>
      <c r="K69" s="12">
        <v>100.7945378364</v>
      </c>
      <c r="L69" s="12">
        <v>133.82119863520001</v>
      </c>
    </row>
    <row r="70" spans="1:12" x14ac:dyDescent="0.3">
      <c r="A70" s="11" t="s">
        <v>32</v>
      </c>
      <c r="B70" s="12">
        <v>300.63990812439994</v>
      </c>
      <c r="C70" s="12">
        <v>281.20370583499999</v>
      </c>
      <c r="D70" s="12">
        <v>511.86056731159999</v>
      </c>
      <c r="E70" s="12">
        <v>413.96061958159999</v>
      </c>
      <c r="F70" s="12">
        <v>712.04817000460002</v>
      </c>
      <c r="G70" s="12">
        <v>289.50455451319999</v>
      </c>
      <c r="H70" s="12">
        <v>345.03814231119998</v>
      </c>
      <c r="I70" s="12">
        <v>85.160475348000006</v>
      </c>
      <c r="J70" s="12">
        <v>272.027315235</v>
      </c>
      <c r="K70" s="12">
        <v>99.358279719400002</v>
      </c>
      <c r="L70" s="12">
        <v>131.384668441</v>
      </c>
    </row>
    <row r="71" spans="1:12" x14ac:dyDescent="0.3">
      <c r="A71" s="11" t="s">
        <v>55</v>
      </c>
      <c r="B71" s="12">
        <v>281.37250909599999</v>
      </c>
      <c r="C71" s="12">
        <v>276.40499062399999</v>
      </c>
      <c r="D71" s="12">
        <v>528.53292352560004</v>
      </c>
      <c r="E71" s="12">
        <v>347.06998413920002</v>
      </c>
      <c r="F71" s="12">
        <v>652.38966182880006</v>
      </c>
      <c r="G71" s="12">
        <v>284.76263779600004</v>
      </c>
      <c r="H71" s="12">
        <v>321.40048004959999</v>
      </c>
      <c r="I71" s="12">
        <v>77.19175435439999</v>
      </c>
      <c r="J71" s="12">
        <v>208.48679363680003</v>
      </c>
      <c r="K71" s="12">
        <v>103.86133390080001</v>
      </c>
      <c r="L71" s="12">
        <v>134.23968922560002</v>
      </c>
    </row>
    <row r="72" spans="1:12" x14ac:dyDescent="0.3">
      <c r="A72" s="11" t="s">
        <v>78</v>
      </c>
      <c r="B72" s="12">
        <v>300.69722728620002</v>
      </c>
      <c r="C72" s="12">
        <v>286.90127829880004</v>
      </c>
      <c r="D72" s="12">
        <v>544.97069058020008</v>
      </c>
      <c r="E72" s="12">
        <v>350.10262267640002</v>
      </c>
      <c r="F72" s="12">
        <v>682.30887039280003</v>
      </c>
      <c r="G72" s="12">
        <v>303.33911247660001</v>
      </c>
      <c r="H72" s="12">
        <v>330.69239211860003</v>
      </c>
      <c r="I72" s="12">
        <v>87.0655197544</v>
      </c>
      <c r="J72" s="12">
        <v>194.07661139839999</v>
      </c>
      <c r="K72" s="12">
        <v>100.48294456780002</v>
      </c>
      <c r="L72" s="12">
        <v>135.02563476340001</v>
      </c>
    </row>
    <row r="73" spans="1:12" x14ac:dyDescent="0.3">
      <c r="A73" s="11" t="s">
        <v>8</v>
      </c>
      <c r="B73" s="12">
        <v>294.2665156521</v>
      </c>
      <c r="C73" s="12">
        <v>280.74384735300004</v>
      </c>
      <c r="D73" s="12">
        <v>583.21714836929993</v>
      </c>
      <c r="E73" s="12">
        <v>359.37940156829995</v>
      </c>
      <c r="F73" s="12">
        <v>589.3248914679001</v>
      </c>
      <c r="G73" s="12">
        <v>288.08244868229997</v>
      </c>
      <c r="H73" s="12">
        <v>330.23101638029999</v>
      </c>
      <c r="I73" s="12">
        <v>90.184089288899997</v>
      </c>
      <c r="J73" s="12">
        <v>221.2313952456</v>
      </c>
      <c r="K73" s="12">
        <v>94.143152444099997</v>
      </c>
      <c r="L73" s="12">
        <v>139.18581405</v>
      </c>
    </row>
    <row r="74" spans="1:12" x14ac:dyDescent="0.3">
      <c r="A74" s="11" t="s">
        <v>31</v>
      </c>
      <c r="B74" s="12">
        <v>276.86949470949997</v>
      </c>
      <c r="C74" s="12">
        <v>245.14333185850001</v>
      </c>
      <c r="D74" s="12">
        <v>621.03004590299997</v>
      </c>
      <c r="E74" s="12">
        <v>434.41800737299997</v>
      </c>
      <c r="F74" s="12">
        <v>566.11643186050003</v>
      </c>
      <c r="G74" s="12">
        <v>348.36959947849994</v>
      </c>
      <c r="H74" s="12">
        <v>321.57339824399997</v>
      </c>
      <c r="I74" s="12">
        <v>92.483544583000011</v>
      </c>
      <c r="J74" s="12">
        <v>244.15974410300001</v>
      </c>
      <c r="K74" s="12">
        <v>86.149231000499995</v>
      </c>
      <c r="L74" s="12">
        <v>151.27779357149998</v>
      </c>
    </row>
    <row r="75" spans="1:12" x14ac:dyDescent="0.3">
      <c r="A75" s="11" t="s">
        <v>54</v>
      </c>
      <c r="B75" s="12">
        <v>279.83959994520001</v>
      </c>
      <c r="C75" s="12">
        <v>276.29782613100002</v>
      </c>
      <c r="D75" s="12">
        <v>639.93179207880007</v>
      </c>
      <c r="E75" s="12">
        <v>434.39681395620005</v>
      </c>
      <c r="F75" s="12">
        <v>655.02931037399992</v>
      </c>
      <c r="G75" s="12">
        <v>371.75631572700001</v>
      </c>
      <c r="H75" s="12">
        <v>348.82072689060004</v>
      </c>
      <c r="I75" s="12">
        <v>72.978461054999997</v>
      </c>
      <c r="J75" s="12">
        <v>289.90218368879999</v>
      </c>
      <c r="K75" s="12">
        <v>91.527287023799985</v>
      </c>
      <c r="L75" s="12">
        <v>151.702780077</v>
      </c>
    </row>
    <row r="76" spans="1:12" x14ac:dyDescent="0.3">
      <c r="A76" s="11" t="s">
        <v>77</v>
      </c>
      <c r="B76" s="12">
        <v>275.88636202399994</v>
      </c>
      <c r="C76" s="12">
        <v>285.55430646600001</v>
      </c>
      <c r="D76" s="12">
        <v>547.07729690639997</v>
      </c>
      <c r="E76" s="12">
        <v>513.07247811299999</v>
      </c>
      <c r="F76" s="12">
        <v>745.1414895989999</v>
      </c>
      <c r="G76" s="12">
        <v>353.85277006819996</v>
      </c>
      <c r="H76" s="12">
        <v>361.38784845280003</v>
      </c>
      <c r="I76" s="12">
        <v>66.588940490799999</v>
      </c>
      <c r="J76" s="12">
        <v>332.85964654279996</v>
      </c>
      <c r="K76" s="12">
        <v>97.384292995600006</v>
      </c>
      <c r="L76" s="12">
        <v>143.83589792000001</v>
      </c>
    </row>
    <row r="77" spans="1:12" x14ac:dyDescent="0.3">
      <c r="A77" s="11" t="s">
        <v>7</v>
      </c>
      <c r="B77" s="12">
        <v>271.41827369999999</v>
      </c>
      <c r="C77" s="12">
        <v>298.48435889999996</v>
      </c>
      <c r="D77" s="12">
        <v>596.22163019999994</v>
      </c>
      <c r="E77" s="12">
        <v>474.8978199</v>
      </c>
      <c r="F77" s="12">
        <v>770.06668830000001</v>
      </c>
      <c r="G77" s="12">
        <v>373.83906000000002</v>
      </c>
      <c r="H77" s="12">
        <v>382.34558040000002</v>
      </c>
      <c r="I77" s="12">
        <v>71.068004700000003</v>
      </c>
      <c r="J77" s="12">
        <v>347.45969370000006</v>
      </c>
      <c r="K77" s="12">
        <v>100.71921089999999</v>
      </c>
      <c r="L77" s="12">
        <v>146.29143479999999</v>
      </c>
    </row>
    <row r="78" spans="1:12" x14ac:dyDescent="0.3">
      <c r="A78" s="11" t="s">
        <v>30</v>
      </c>
      <c r="B78" s="12">
        <v>265.58762641319998</v>
      </c>
      <c r="C78" s="12">
        <v>301.00683936960002</v>
      </c>
      <c r="D78" s="12">
        <v>590.8205017805999</v>
      </c>
      <c r="E78" s="12">
        <v>455.48934647579995</v>
      </c>
      <c r="F78" s="12">
        <v>799.79336995740005</v>
      </c>
      <c r="G78" s="12">
        <v>373.14201162419994</v>
      </c>
      <c r="H78" s="12">
        <v>402.443812407</v>
      </c>
      <c r="I78" s="12">
        <v>75.76506947099999</v>
      </c>
      <c r="J78" s="12">
        <v>334.29505156319999</v>
      </c>
      <c r="K78" s="12">
        <v>102.2498157954</v>
      </c>
      <c r="L78" s="12">
        <v>132.05304971039999</v>
      </c>
    </row>
    <row r="79" spans="1:12" x14ac:dyDescent="0.3">
      <c r="A79" s="11" t="s">
        <v>53</v>
      </c>
      <c r="B79" s="12">
        <v>248.9115852548</v>
      </c>
      <c r="C79" s="12">
        <v>308.22696267610002</v>
      </c>
      <c r="D79" s="12">
        <v>603.06960588679999</v>
      </c>
      <c r="E79" s="12">
        <v>494.09921565680003</v>
      </c>
      <c r="F79" s="12">
        <v>801.04908602030002</v>
      </c>
      <c r="G79" s="12">
        <v>345.74931502280003</v>
      </c>
      <c r="H79" s="12">
        <v>395.28639503469998</v>
      </c>
      <c r="I79" s="12">
        <v>89.775045599199984</v>
      </c>
      <c r="J79" s="12">
        <v>364.52577953089997</v>
      </c>
      <c r="K79" s="12">
        <v>101.51644618829999</v>
      </c>
      <c r="L79" s="12">
        <v>126.2752462088</v>
      </c>
    </row>
    <row r="80" spans="1:12" x14ac:dyDescent="0.3">
      <c r="A80" s="11" t="s">
        <v>76</v>
      </c>
      <c r="B80" s="12">
        <v>260.95267845540002</v>
      </c>
      <c r="C80" s="12">
        <v>328.75278565439993</v>
      </c>
      <c r="D80" s="12">
        <v>625.65489468279998</v>
      </c>
      <c r="E80" s="12">
        <v>544.12488000719998</v>
      </c>
      <c r="F80" s="12">
        <v>838.07336154539996</v>
      </c>
      <c r="G80" s="12">
        <v>337.63574824359995</v>
      </c>
      <c r="H80" s="12">
        <v>401.55059893299995</v>
      </c>
      <c r="I80" s="12">
        <v>88.344074373799998</v>
      </c>
      <c r="J80" s="12">
        <v>393.62240093680003</v>
      </c>
      <c r="K80" s="12">
        <v>107.77006139439999</v>
      </c>
      <c r="L80" s="12">
        <v>117.1714212614</v>
      </c>
    </row>
    <row r="81" spans="1:12" x14ac:dyDescent="0.3">
      <c r="A81" s="11" t="s">
        <v>6</v>
      </c>
      <c r="B81" s="12">
        <v>237.14034986249999</v>
      </c>
      <c r="C81" s="12">
        <v>301.67675477940003</v>
      </c>
      <c r="D81" s="12">
        <v>546.40170166750011</v>
      </c>
      <c r="E81" s="12">
        <v>498.27739304070002</v>
      </c>
      <c r="F81" s="12">
        <v>781.34535023299998</v>
      </c>
      <c r="G81" s="12">
        <v>335.30571653180004</v>
      </c>
      <c r="H81" s="12">
        <v>384.53799440700004</v>
      </c>
      <c r="I81" s="12">
        <v>56.678787632599999</v>
      </c>
      <c r="J81" s="12">
        <v>369.07307708599996</v>
      </c>
      <c r="K81" s="12">
        <v>103.05075870109999</v>
      </c>
      <c r="L81" s="12">
        <v>110.1794652448</v>
      </c>
    </row>
    <row r="82" spans="1:12" x14ac:dyDescent="0.3">
      <c r="A82" s="11" t="s">
        <v>29</v>
      </c>
      <c r="B82" s="12">
        <v>247.36586647500002</v>
      </c>
      <c r="C82" s="12">
        <v>308.3113923825</v>
      </c>
      <c r="D82" s="12">
        <v>581.0642277375</v>
      </c>
      <c r="E82" s="12">
        <v>597.1954888575001</v>
      </c>
      <c r="F82" s="12">
        <v>789.71010046499998</v>
      </c>
      <c r="G82" s="12">
        <v>368.80736158500002</v>
      </c>
      <c r="H82" s="12">
        <v>433.65879482249994</v>
      </c>
      <c r="I82" s="12">
        <v>64.815251865000008</v>
      </c>
      <c r="J82" s="12">
        <v>402.25706147250003</v>
      </c>
      <c r="K82" s="12">
        <v>109.15142667000001</v>
      </c>
      <c r="L82" s="12">
        <v>117.32194539</v>
      </c>
    </row>
    <row r="83" spans="1:12" x14ac:dyDescent="0.3">
      <c r="A83" s="11" t="s">
        <v>52</v>
      </c>
      <c r="B83" s="12">
        <v>236.21911312170002</v>
      </c>
      <c r="C83" s="12">
        <v>298.55501226449996</v>
      </c>
      <c r="D83" s="12">
        <v>564.04075961159992</v>
      </c>
      <c r="E83" s="12">
        <v>598.62723784949992</v>
      </c>
      <c r="F83" s="12">
        <v>759.53308709129999</v>
      </c>
      <c r="G83" s="12">
        <v>383.93005676939998</v>
      </c>
      <c r="H83" s="12">
        <v>448.62365298779997</v>
      </c>
      <c r="I83" s="12">
        <v>61.9388354799</v>
      </c>
      <c r="J83" s="12">
        <v>380.92671329070004</v>
      </c>
      <c r="K83" s="12">
        <v>102.25444000680001</v>
      </c>
      <c r="L83" s="12">
        <v>109.54684709189999</v>
      </c>
    </row>
    <row r="84" spans="1:12" x14ac:dyDescent="0.3">
      <c r="A84" s="11" t="s">
        <v>75</v>
      </c>
      <c r="B84" s="12">
        <v>194.93528881500001</v>
      </c>
      <c r="C84" s="12">
        <v>265.58625928139998</v>
      </c>
      <c r="D84" s="12">
        <v>505.30549850099999</v>
      </c>
      <c r="E84" s="12">
        <v>525.21032172240007</v>
      </c>
      <c r="F84" s="12">
        <v>690.52080487499995</v>
      </c>
      <c r="G84" s="12">
        <v>313.38706644000001</v>
      </c>
      <c r="H84" s="12">
        <v>395.60051067839998</v>
      </c>
      <c r="I84" s="12">
        <v>58.871521152</v>
      </c>
      <c r="J84" s="12">
        <v>344.59876301039998</v>
      </c>
      <c r="K84" s="12">
        <v>96.737538612599991</v>
      </c>
      <c r="L84" s="12">
        <v>108.761195664</v>
      </c>
    </row>
    <row r="85" spans="1:12" x14ac:dyDescent="0.3">
      <c r="A85" s="11" t="s">
        <v>5</v>
      </c>
      <c r="B85" s="12">
        <v>193.53719544879999</v>
      </c>
      <c r="C85" s="12">
        <v>292.11825775840003</v>
      </c>
      <c r="D85" s="12">
        <v>577.45685008919997</v>
      </c>
      <c r="E85" s="12">
        <v>564.92041458760002</v>
      </c>
      <c r="F85" s="12">
        <v>725.36297502400009</v>
      </c>
      <c r="G85" s="12">
        <v>330.57776248199997</v>
      </c>
      <c r="H85" s="12">
        <v>420.3391769456</v>
      </c>
      <c r="I85" s="12">
        <v>69.595354012399994</v>
      </c>
      <c r="J85" s="12">
        <v>389.3882381112</v>
      </c>
      <c r="K85" s="12">
        <v>108.51987988520001</v>
      </c>
      <c r="L85" s="12">
        <v>117.24623706520002</v>
      </c>
    </row>
    <row r="86" spans="1:12" x14ac:dyDescent="0.3">
      <c r="A86" s="11" t="s">
        <v>28</v>
      </c>
      <c r="B86" s="12">
        <v>193.02050849280002</v>
      </c>
      <c r="C86" s="12">
        <v>291.41988947999999</v>
      </c>
      <c r="D86" s="12">
        <v>556.61923043759998</v>
      </c>
      <c r="E86" s="12">
        <v>578.25676219280001</v>
      </c>
      <c r="F86" s="12">
        <v>749.18914126880009</v>
      </c>
      <c r="G86" s="12">
        <v>345.36888825200003</v>
      </c>
      <c r="H86" s="12">
        <v>444.38446874240003</v>
      </c>
      <c r="I86" s="12">
        <v>77.91603159200001</v>
      </c>
      <c r="J86" s="12">
        <v>402.33486697360001</v>
      </c>
      <c r="K86" s="12">
        <v>107.9042045704</v>
      </c>
      <c r="L86" s="12">
        <v>113.46618705039999</v>
      </c>
    </row>
    <row r="87" spans="1:12" x14ac:dyDescent="0.3">
      <c r="A87" s="11" t="s">
        <v>51</v>
      </c>
      <c r="B87" s="12">
        <v>208.60617354679999</v>
      </c>
      <c r="C87" s="12">
        <v>309.46583900039997</v>
      </c>
      <c r="D87" s="12">
        <v>567.72077267199995</v>
      </c>
      <c r="E87" s="12">
        <v>536.61742997839997</v>
      </c>
      <c r="F87" s="12">
        <v>724.58882703799986</v>
      </c>
      <c r="G87" s="12">
        <v>379.80859578160005</v>
      </c>
      <c r="H87" s="12">
        <v>460.55285944179997</v>
      </c>
      <c r="I87" s="12">
        <v>72.315259577399985</v>
      </c>
      <c r="J87" s="12">
        <v>368.03901363579996</v>
      </c>
      <c r="K87" s="12">
        <v>115.3248213504</v>
      </c>
      <c r="L87" s="12">
        <v>119.6485435804</v>
      </c>
    </row>
    <row r="88" spans="1:12" x14ac:dyDescent="0.3">
      <c r="A88" s="11" t="s">
        <v>74</v>
      </c>
      <c r="B88" s="12">
        <v>205.20293474180002</v>
      </c>
      <c r="C88" s="12">
        <v>324.44155921589999</v>
      </c>
      <c r="D88" s="12">
        <v>567.49044258209994</v>
      </c>
      <c r="E88" s="12">
        <v>494.94820589180006</v>
      </c>
      <c r="F88" s="12">
        <v>768.83870980540007</v>
      </c>
      <c r="G88" s="12">
        <v>391.10261106000002</v>
      </c>
      <c r="H88" s="12">
        <v>489.22547975279997</v>
      </c>
      <c r="I88" s="12">
        <v>83.996543520000003</v>
      </c>
      <c r="J88" s="12">
        <v>392.07128223010005</v>
      </c>
      <c r="K88" s="12">
        <v>129.8258147077</v>
      </c>
      <c r="L88" s="12">
        <v>135.26217373390003</v>
      </c>
    </row>
    <row r="89" spans="1:12" x14ac:dyDescent="0.3">
      <c r="A89" s="11" t="s">
        <v>4</v>
      </c>
      <c r="B89" s="12">
        <v>133.44982990680001</v>
      </c>
      <c r="C89" s="12">
        <v>203.19422487419999</v>
      </c>
      <c r="D89" s="12">
        <v>490.51597322460003</v>
      </c>
      <c r="E89" s="12">
        <v>320.73039762540003</v>
      </c>
      <c r="F89" s="12">
        <v>533.72421328580015</v>
      </c>
      <c r="G89" s="12">
        <v>348.76700135280004</v>
      </c>
      <c r="H89" s="12">
        <v>345.26969336539997</v>
      </c>
      <c r="I89" s="12">
        <v>58.880730350600011</v>
      </c>
      <c r="J89" s="12">
        <v>283.26087867180001</v>
      </c>
      <c r="K89" s="12">
        <v>91.027238844200014</v>
      </c>
      <c r="L89" s="12">
        <v>124.67453797520001</v>
      </c>
    </row>
    <row r="90" spans="1:12" x14ac:dyDescent="0.3">
      <c r="A90" s="11" t="s">
        <v>27</v>
      </c>
      <c r="B90" s="12">
        <v>148.527923571</v>
      </c>
      <c r="C90" s="12">
        <v>251.02326612469997</v>
      </c>
      <c r="D90" s="12">
        <v>533.97488360739999</v>
      </c>
      <c r="E90" s="12">
        <v>287.21732654069996</v>
      </c>
      <c r="F90" s="12">
        <v>547.74068079209997</v>
      </c>
      <c r="G90" s="12">
        <v>388.94190124229999</v>
      </c>
      <c r="H90" s="12">
        <v>399.48488121650001</v>
      </c>
      <c r="I90" s="12">
        <v>67.983962125299996</v>
      </c>
      <c r="J90" s="12">
        <v>351.40792519439998</v>
      </c>
      <c r="K90" s="12">
        <v>97.489529904299985</v>
      </c>
      <c r="L90" s="12">
        <v>130.5408958555</v>
      </c>
    </row>
    <row r="91" spans="1:12" x14ac:dyDescent="0.3">
      <c r="A91" s="11" t="s">
        <v>50</v>
      </c>
      <c r="B91" s="12">
        <v>131.29669579</v>
      </c>
      <c r="C91" s="12">
        <v>270.29322185499996</v>
      </c>
      <c r="D91" s="12">
        <v>526.94419827750005</v>
      </c>
      <c r="E91" s="12">
        <v>216.26630371249999</v>
      </c>
      <c r="F91" s="12">
        <v>496.12390360000001</v>
      </c>
      <c r="G91" s="12">
        <v>375.57352406749999</v>
      </c>
      <c r="H91" s="12">
        <v>404.14547749500002</v>
      </c>
      <c r="I91" s="12">
        <v>70.440958054999996</v>
      </c>
      <c r="J91" s="12">
        <v>359.90245426499996</v>
      </c>
      <c r="K91" s="12">
        <v>95.428661660000003</v>
      </c>
      <c r="L91" s="12">
        <v>120.20902553249999</v>
      </c>
    </row>
    <row r="92" spans="1:12" x14ac:dyDescent="0.3">
      <c r="A92" s="11" t="s">
        <v>73</v>
      </c>
      <c r="B92" s="12">
        <v>155.9799419405</v>
      </c>
      <c r="C92" s="12">
        <v>314.95727207060003</v>
      </c>
      <c r="D92" s="12">
        <v>613.77485483550015</v>
      </c>
      <c r="E92" s="12">
        <v>264.7641714902</v>
      </c>
      <c r="F92" s="12">
        <v>592.09797650339999</v>
      </c>
      <c r="G92" s="12">
        <v>330.50153942590003</v>
      </c>
      <c r="H92" s="12">
        <v>446.32870546639998</v>
      </c>
      <c r="I92" s="12">
        <v>70.309384152199996</v>
      </c>
      <c r="J92" s="12">
        <v>414.78651418710001</v>
      </c>
      <c r="K92" s="12">
        <v>106.15997195920001</v>
      </c>
      <c r="L92" s="12">
        <v>121.35127694410002</v>
      </c>
    </row>
    <row r="93" spans="1:12" x14ac:dyDescent="0.3">
      <c r="A93" s="11" t="s">
        <v>3</v>
      </c>
      <c r="B93" s="12">
        <v>167.11848451550003</v>
      </c>
      <c r="C93" s="12">
        <v>350.89586854050003</v>
      </c>
      <c r="D93" s="12">
        <v>596.31553665450008</v>
      </c>
      <c r="E93" s="12">
        <v>289.84046300099999</v>
      </c>
      <c r="F93" s="12">
        <v>643.88323263250004</v>
      </c>
      <c r="G93" s="12">
        <v>321.30617920800006</v>
      </c>
      <c r="H93" s="12">
        <v>464.26514297149998</v>
      </c>
      <c r="I93" s="12">
        <v>75.121986755999998</v>
      </c>
      <c r="J93" s="12">
        <v>447.33197859249998</v>
      </c>
      <c r="K93" s="12">
        <v>108.508744675</v>
      </c>
      <c r="L93" s="12">
        <v>122.41292768200002</v>
      </c>
    </row>
    <row r="94" spans="1:12" x14ac:dyDescent="0.3">
      <c r="A94" s="11" t="s">
        <v>26</v>
      </c>
      <c r="B94" s="12">
        <v>177.1772209632</v>
      </c>
      <c r="C94" s="12">
        <v>357.94606847779994</v>
      </c>
      <c r="D94" s="12">
        <v>629.81791798860002</v>
      </c>
      <c r="E94" s="12">
        <v>302.3499489578</v>
      </c>
      <c r="F94" s="12">
        <v>633.93451194239992</v>
      </c>
      <c r="G94" s="12">
        <v>372.56899612719997</v>
      </c>
      <c r="H94" s="12">
        <v>482.24422551079999</v>
      </c>
      <c r="I94" s="12">
        <v>79.508914645000004</v>
      </c>
      <c r="J94" s="12">
        <v>472.93576978899995</v>
      </c>
      <c r="K94" s="12">
        <v>115.82139484960001</v>
      </c>
      <c r="L94" s="12">
        <v>128.92948080219998</v>
      </c>
    </row>
    <row r="95" spans="1:12" x14ac:dyDescent="0.3">
      <c r="A95" s="11" t="s">
        <v>49</v>
      </c>
      <c r="B95" s="12">
        <v>165.5872620904</v>
      </c>
      <c r="C95" s="12">
        <v>343.10376703119999</v>
      </c>
      <c r="D95" s="12">
        <v>609.01118856239998</v>
      </c>
      <c r="E95" s="12">
        <v>341.61550875759997</v>
      </c>
      <c r="F95" s="12">
        <v>636.30103786799998</v>
      </c>
      <c r="G95" s="12">
        <v>402.55068634719998</v>
      </c>
      <c r="H95" s="12">
        <v>507.91848726479992</v>
      </c>
      <c r="I95" s="12">
        <v>86.335581015200006</v>
      </c>
      <c r="J95" s="12">
        <v>454.19900404640003</v>
      </c>
      <c r="K95" s="12">
        <v>119.51490010159999</v>
      </c>
      <c r="L95" s="12">
        <v>126.8359244848</v>
      </c>
    </row>
    <row r="96" spans="1:12" x14ac:dyDescent="0.3">
      <c r="A96" s="11" t="s">
        <v>72</v>
      </c>
      <c r="B96" s="12">
        <v>170.26200170620001</v>
      </c>
      <c r="C96" s="12">
        <v>338.83317889620002</v>
      </c>
      <c r="D96" s="12">
        <v>630.14527209280004</v>
      </c>
      <c r="E96" s="12">
        <v>331.4505023676</v>
      </c>
      <c r="F96" s="12">
        <v>659.50799404880001</v>
      </c>
      <c r="G96" s="12">
        <v>412.76165202560003</v>
      </c>
      <c r="H96" s="12">
        <v>536.08731449139998</v>
      </c>
      <c r="I96" s="12">
        <v>87.642578630200006</v>
      </c>
      <c r="J96" s="12">
        <v>485.83762238319997</v>
      </c>
      <c r="K96" s="12">
        <v>131.14584683380002</v>
      </c>
      <c r="L96" s="12">
        <v>148.08203324860003</v>
      </c>
    </row>
    <row r="97" spans="1:12" x14ac:dyDescent="0.3">
      <c r="A97" s="11" t="s">
        <v>2</v>
      </c>
      <c r="B97" s="12">
        <v>168.58792011580002</v>
      </c>
      <c r="C97" s="12">
        <v>292.93776554579995</v>
      </c>
      <c r="D97" s="12">
        <v>612.14036593999992</v>
      </c>
      <c r="E97" s="12">
        <v>415.62548109379998</v>
      </c>
      <c r="F97" s="12">
        <v>674.3680128051999</v>
      </c>
      <c r="G97" s="12">
        <v>457.29581847259993</v>
      </c>
      <c r="H97" s="12">
        <v>494.12952121820001</v>
      </c>
      <c r="I97" s="12">
        <v>73.884332495199999</v>
      </c>
      <c r="J97" s="12">
        <v>446.91883465499996</v>
      </c>
      <c r="K97" s="12">
        <v>131.32643564319997</v>
      </c>
      <c r="L97" s="12">
        <v>163.47011793339999</v>
      </c>
    </row>
    <row r="98" spans="1:12" x14ac:dyDescent="0.3">
      <c r="A98" s="11" t="s">
        <v>96</v>
      </c>
      <c r="B98" s="12">
        <v>162.04322669700002</v>
      </c>
      <c r="C98" s="12">
        <v>264.45058709899996</v>
      </c>
      <c r="D98" s="12">
        <v>625.01460202800001</v>
      </c>
      <c r="E98" s="12">
        <v>421.26644640000001</v>
      </c>
      <c r="F98" s="12">
        <v>634.24182528799997</v>
      </c>
      <c r="G98" s="12">
        <v>489.62502193699999</v>
      </c>
      <c r="H98" s="12">
        <v>407.84070650699994</v>
      </c>
      <c r="I98" s="12">
        <v>65.063313183999995</v>
      </c>
      <c r="J98" s="12">
        <v>376.66885746000003</v>
      </c>
      <c r="K98" s="12">
        <v>112.656577259</v>
      </c>
      <c r="L98" s="12">
        <v>152.34711515499998</v>
      </c>
    </row>
    <row r="99" spans="1:12" x14ac:dyDescent="0.3">
      <c r="F99" s="12"/>
    </row>
  </sheetData>
  <autoFilter ref="A4:L98" xr:uid="{0404D8AD-0BD8-422D-A4CC-A5D062ADE6B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696F-7BCE-4ABC-A3D0-539CB903708C}">
  <sheetPr>
    <tabColor theme="9" tint="0.59999389629810485"/>
  </sheetPr>
  <dimension ref="A1:D94"/>
  <sheetViews>
    <sheetView zoomScaleNormal="100" workbookViewId="0">
      <selection activeCell="D94" sqref="D2:D94"/>
    </sheetView>
  </sheetViews>
  <sheetFormatPr defaultRowHeight="14.4" x14ac:dyDescent="0.3"/>
  <cols>
    <col min="1" max="1" width="21.21875" style="4" customWidth="1"/>
    <col min="2" max="2" width="29.33203125" customWidth="1"/>
    <col min="3" max="3" width="10.5546875" bestFit="1" customWidth="1"/>
    <col min="4" max="4" width="14.109375" bestFit="1" customWidth="1"/>
  </cols>
  <sheetData>
    <row r="1" spans="1:4" ht="14.4" customHeight="1" x14ac:dyDescent="0.3">
      <c r="A1" s="20" t="s">
        <v>121</v>
      </c>
      <c r="B1" s="21" t="s">
        <v>120</v>
      </c>
      <c r="C1" t="s">
        <v>122</v>
      </c>
      <c r="D1" t="s">
        <v>123</v>
      </c>
    </row>
    <row r="2" spans="1:4" x14ac:dyDescent="0.3">
      <c r="A2" s="3" t="s">
        <v>2</v>
      </c>
      <c r="B2" s="2">
        <v>621064000000</v>
      </c>
      <c r="C2" t="str">
        <f>RIGHT(LEFT(A2,2),1)</f>
        <v>1</v>
      </c>
      <c r="D2" t="str">
        <f>RIGHT(A2,4)</f>
        <v>2022</v>
      </c>
    </row>
    <row r="3" spans="1:4" x14ac:dyDescent="0.3">
      <c r="A3" s="3" t="s">
        <v>72</v>
      </c>
      <c r="B3" s="2">
        <v>601673000000</v>
      </c>
      <c r="C3" t="str">
        <f t="shared" ref="C3:C66" si="0">RIGHT(LEFT(A3,2),1)</f>
        <v>4</v>
      </c>
      <c r="D3" t="str">
        <f t="shared" ref="D3:D66" si="1">RIGHT(A3,4)</f>
        <v>2021</v>
      </c>
    </row>
    <row r="4" spans="1:4" x14ac:dyDescent="0.3">
      <c r="A4" s="3" t="s">
        <v>49</v>
      </c>
      <c r="B4" s="2">
        <v>584377000000</v>
      </c>
      <c r="C4" t="str">
        <f t="shared" si="0"/>
        <v>3</v>
      </c>
      <c r="D4" t="str">
        <f t="shared" si="1"/>
        <v>2021</v>
      </c>
    </row>
    <row r="5" spans="1:4" x14ac:dyDescent="0.3">
      <c r="A5" s="3" t="s">
        <v>26</v>
      </c>
      <c r="B5" s="2">
        <v>575389000000</v>
      </c>
      <c r="C5" t="str">
        <f t="shared" si="0"/>
        <v>2</v>
      </c>
      <c r="D5" t="str">
        <f t="shared" si="1"/>
        <v>2021</v>
      </c>
    </row>
    <row r="6" spans="1:4" x14ac:dyDescent="0.3">
      <c r="A6" s="3" t="s">
        <v>3</v>
      </c>
      <c r="B6" s="2">
        <v>555615000000</v>
      </c>
      <c r="C6" t="str">
        <f t="shared" si="0"/>
        <v>1</v>
      </c>
      <c r="D6" t="str">
        <f t="shared" si="1"/>
        <v>2021</v>
      </c>
    </row>
    <row r="7" spans="1:4" x14ac:dyDescent="0.3">
      <c r="A7" s="3" t="s">
        <v>73</v>
      </c>
      <c r="B7" s="2">
        <v>555051000000</v>
      </c>
      <c r="C7" t="str">
        <f t="shared" si="0"/>
        <v>4</v>
      </c>
      <c r="D7" t="str">
        <f t="shared" si="1"/>
        <v>2020</v>
      </c>
    </row>
    <row r="8" spans="1:4" x14ac:dyDescent="0.3">
      <c r="A8" s="3" t="s">
        <v>50</v>
      </c>
      <c r="B8" s="2">
        <v>545866000000</v>
      </c>
      <c r="C8" t="str">
        <f t="shared" si="0"/>
        <v>3</v>
      </c>
      <c r="D8" t="str">
        <f t="shared" si="1"/>
        <v>2020</v>
      </c>
    </row>
    <row r="9" spans="1:4" x14ac:dyDescent="0.3">
      <c r="A9" s="3" t="s">
        <v>27</v>
      </c>
      <c r="B9" s="2">
        <v>488065000000</v>
      </c>
      <c r="C9" t="str">
        <f t="shared" si="0"/>
        <v>2</v>
      </c>
      <c r="D9" t="str">
        <f t="shared" si="1"/>
        <v>2020</v>
      </c>
    </row>
    <row r="10" spans="1:4" x14ac:dyDescent="0.3">
      <c r="A10" s="3" t="s">
        <v>4</v>
      </c>
      <c r="B10" s="2">
        <v>561399000000</v>
      </c>
      <c r="C10" t="str">
        <f t="shared" si="0"/>
        <v>1</v>
      </c>
      <c r="D10" t="str">
        <f t="shared" si="1"/>
        <v>2020</v>
      </c>
    </row>
    <row r="11" spans="1:4" x14ac:dyDescent="0.3">
      <c r="A11" s="3" t="s">
        <v>74</v>
      </c>
      <c r="B11" s="2">
        <v>568119000000</v>
      </c>
      <c r="C11" t="str">
        <f t="shared" si="0"/>
        <v>4</v>
      </c>
      <c r="D11" t="str">
        <f t="shared" si="1"/>
        <v>2019</v>
      </c>
    </row>
    <row r="12" spans="1:4" x14ac:dyDescent="0.3">
      <c r="A12" s="3" t="s">
        <v>51</v>
      </c>
      <c r="B12" s="2">
        <v>568439000000</v>
      </c>
      <c r="C12" t="str">
        <f t="shared" si="0"/>
        <v>3</v>
      </c>
      <c r="D12" t="str">
        <f t="shared" si="1"/>
        <v>2019</v>
      </c>
    </row>
    <row r="13" spans="1:4" x14ac:dyDescent="0.3">
      <c r="A13" s="3" t="s">
        <v>28</v>
      </c>
      <c r="B13" s="2">
        <v>561476000000</v>
      </c>
      <c r="C13" t="str">
        <f t="shared" si="0"/>
        <v>2</v>
      </c>
      <c r="D13" t="str">
        <f t="shared" si="1"/>
        <v>2019</v>
      </c>
    </row>
    <row r="14" spans="1:4" x14ac:dyDescent="0.3">
      <c r="A14" s="3" t="s">
        <v>5</v>
      </c>
      <c r="B14" s="2">
        <v>557249000000</v>
      </c>
      <c r="C14" t="str">
        <f t="shared" si="0"/>
        <v>1</v>
      </c>
      <c r="D14" t="str">
        <f t="shared" si="1"/>
        <v>2019</v>
      </c>
    </row>
    <row r="15" spans="1:4" x14ac:dyDescent="0.3">
      <c r="A15" s="3" t="s">
        <v>75</v>
      </c>
      <c r="B15" s="2">
        <v>550790000000</v>
      </c>
      <c r="C15" t="str">
        <f t="shared" si="0"/>
        <v>4</v>
      </c>
      <c r="D15" t="str">
        <f t="shared" si="1"/>
        <v>2018</v>
      </c>
    </row>
    <row r="16" spans="1:4" x14ac:dyDescent="0.3">
      <c r="A16" s="3" t="s">
        <v>52</v>
      </c>
      <c r="B16" s="2">
        <v>546802000000</v>
      </c>
      <c r="C16" t="str">
        <f t="shared" si="0"/>
        <v>3</v>
      </c>
      <c r="D16" t="str">
        <f t="shared" si="1"/>
        <v>2018</v>
      </c>
    </row>
    <row r="17" spans="1:4" x14ac:dyDescent="0.3">
      <c r="A17" s="3" t="s">
        <v>29</v>
      </c>
      <c r="B17" s="2">
        <v>540904000000</v>
      </c>
      <c r="C17" t="str">
        <f t="shared" si="0"/>
        <v>2</v>
      </c>
      <c r="D17" t="str">
        <f t="shared" si="1"/>
        <v>2018</v>
      </c>
    </row>
    <row r="18" spans="1:4" x14ac:dyDescent="0.3">
      <c r="A18" s="3" t="s">
        <v>6</v>
      </c>
      <c r="B18" s="2">
        <v>535884000000</v>
      </c>
      <c r="C18" t="str">
        <f t="shared" si="0"/>
        <v>1</v>
      </c>
      <c r="D18" t="str">
        <f t="shared" si="1"/>
        <v>2018</v>
      </c>
    </row>
    <row r="19" spans="1:4" x14ac:dyDescent="0.3">
      <c r="A19" s="3" t="s">
        <v>76</v>
      </c>
      <c r="B19" s="2">
        <v>532657000000</v>
      </c>
      <c r="C19" t="str">
        <f t="shared" si="0"/>
        <v>4</v>
      </c>
      <c r="D19" t="str">
        <f t="shared" si="1"/>
        <v>2017</v>
      </c>
    </row>
    <row r="20" spans="1:4" x14ac:dyDescent="0.3">
      <c r="A20" s="3" t="s">
        <v>53</v>
      </c>
      <c r="B20" s="2">
        <v>525019000000</v>
      </c>
      <c r="C20" t="str">
        <f t="shared" si="0"/>
        <v>3</v>
      </c>
      <c r="D20" t="str">
        <f t="shared" si="1"/>
        <v>2017</v>
      </c>
    </row>
    <row r="21" spans="1:4" x14ac:dyDescent="0.3">
      <c r="A21" s="3" t="s">
        <v>30</v>
      </c>
      <c r="B21" s="2">
        <v>521074000000</v>
      </c>
      <c r="C21" t="str">
        <f t="shared" si="0"/>
        <v>2</v>
      </c>
      <c r="D21" t="str">
        <f t="shared" si="1"/>
        <v>2017</v>
      </c>
    </row>
    <row r="22" spans="1:4" x14ac:dyDescent="0.3">
      <c r="A22" s="3" t="s">
        <v>7</v>
      </c>
      <c r="B22" s="2">
        <v>518393000000</v>
      </c>
      <c r="C22" t="str">
        <f t="shared" si="0"/>
        <v>1</v>
      </c>
      <c r="D22" t="str">
        <f t="shared" si="1"/>
        <v>2017</v>
      </c>
    </row>
    <row r="23" spans="1:4" x14ac:dyDescent="0.3">
      <c r="A23" s="3" t="s">
        <v>77</v>
      </c>
      <c r="B23" s="2">
        <v>513421000000</v>
      </c>
      <c r="C23" t="str">
        <f t="shared" si="0"/>
        <v>4</v>
      </c>
      <c r="D23" t="str">
        <f t="shared" si="1"/>
        <v>2016</v>
      </c>
    </row>
    <row r="24" spans="1:4" x14ac:dyDescent="0.3">
      <c r="A24" s="3" t="s">
        <v>54</v>
      </c>
      <c r="B24" s="2">
        <v>506555000000</v>
      </c>
      <c r="C24" t="str">
        <f t="shared" si="0"/>
        <v>3</v>
      </c>
      <c r="D24" t="str">
        <f t="shared" si="1"/>
        <v>2016</v>
      </c>
    </row>
    <row r="25" spans="1:4" x14ac:dyDescent="0.3">
      <c r="A25" s="3" t="s">
        <v>31</v>
      </c>
      <c r="B25" s="2">
        <v>502284000000</v>
      </c>
      <c r="C25" t="str">
        <f t="shared" si="0"/>
        <v>2</v>
      </c>
      <c r="D25" t="str">
        <f t="shared" si="1"/>
        <v>2016</v>
      </c>
    </row>
    <row r="26" spans="1:4" x14ac:dyDescent="0.3">
      <c r="A26" s="3" t="s">
        <v>8</v>
      </c>
      <c r="B26" s="2">
        <v>494378000000</v>
      </c>
      <c r="C26" t="str">
        <f t="shared" si="0"/>
        <v>1</v>
      </c>
      <c r="D26" t="str">
        <f t="shared" si="1"/>
        <v>2016</v>
      </c>
    </row>
    <row r="27" spans="1:4" x14ac:dyDescent="0.3">
      <c r="A27" s="3" t="s">
        <v>78</v>
      </c>
      <c r="B27" s="2">
        <v>487464000000</v>
      </c>
      <c r="C27" t="str">
        <f t="shared" si="0"/>
        <v>4</v>
      </c>
      <c r="D27" t="str">
        <f t="shared" si="1"/>
        <v>2015</v>
      </c>
    </row>
    <row r="28" spans="1:4" x14ac:dyDescent="0.3">
      <c r="A28" s="3" t="s">
        <v>55</v>
      </c>
      <c r="B28" s="2">
        <v>485426000000</v>
      </c>
      <c r="C28" t="str">
        <f t="shared" si="0"/>
        <v>3</v>
      </c>
      <c r="D28" t="str">
        <f t="shared" si="1"/>
        <v>2015</v>
      </c>
    </row>
    <row r="29" spans="1:4" x14ac:dyDescent="0.3">
      <c r="A29" s="3" t="s">
        <v>32</v>
      </c>
      <c r="B29" s="2">
        <v>484417000000</v>
      </c>
      <c r="C29" t="str">
        <f t="shared" si="0"/>
        <v>2</v>
      </c>
      <c r="D29" t="str">
        <f t="shared" si="1"/>
        <v>2015</v>
      </c>
    </row>
    <row r="30" spans="1:4" x14ac:dyDescent="0.3">
      <c r="A30" s="3" t="s">
        <v>9</v>
      </c>
      <c r="B30" s="2">
        <v>477905000000</v>
      </c>
      <c r="C30" t="str">
        <f t="shared" si="0"/>
        <v>1</v>
      </c>
      <c r="D30" t="str">
        <f t="shared" si="1"/>
        <v>2015</v>
      </c>
    </row>
    <row r="31" spans="1:4" x14ac:dyDescent="0.3">
      <c r="A31" s="3" t="s">
        <v>79</v>
      </c>
      <c r="B31" s="2">
        <v>474004000000</v>
      </c>
      <c r="C31" t="str">
        <f t="shared" si="0"/>
        <v>4</v>
      </c>
      <c r="D31" t="str">
        <f t="shared" si="1"/>
        <v>2014</v>
      </c>
    </row>
    <row r="32" spans="1:4" x14ac:dyDescent="0.3">
      <c r="A32" s="3" t="s">
        <v>56</v>
      </c>
      <c r="B32" s="2">
        <v>472925000000</v>
      </c>
      <c r="C32" t="str">
        <f t="shared" si="0"/>
        <v>3</v>
      </c>
      <c r="D32" t="str">
        <f t="shared" si="1"/>
        <v>2014</v>
      </c>
    </row>
    <row r="33" spans="1:4" x14ac:dyDescent="0.3">
      <c r="A33" s="3" t="s">
        <v>33</v>
      </c>
      <c r="B33" s="2">
        <v>466628000000</v>
      </c>
      <c r="C33" t="str">
        <f t="shared" si="0"/>
        <v>2</v>
      </c>
      <c r="D33" t="str">
        <f t="shared" si="1"/>
        <v>2014</v>
      </c>
    </row>
    <row r="34" spans="1:4" x14ac:dyDescent="0.3">
      <c r="A34" s="3" t="s">
        <v>10</v>
      </c>
      <c r="B34" s="2">
        <v>462605000000</v>
      </c>
      <c r="C34" t="str">
        <f t="shared" si="0"/>
        <v>1</v>
      </c>
      <c r="D34" t="str">
        <f t="shared" si="1"/>
        <v>2014</v>
      </c>
    </row>
    <row r="35" spans="1:4" x14ac:dyDescent="0.3">
      <c r="A35" s="3" t="s">
        <v>80</v>
      </c>
      <c r="B35" s="2">
        <v>457399000000</v>
      </c>
      <c r="C35" t="str">
        <f t="shared" si="0"/>
        <v>4</v>
      </c>
      <c r="D35" t="str">
        <f t="shared" si="1"/>
        <v>2013</v>
      </c>
    </row>
    <row r="36" spans="1:4" x14ac:dyDescent="0.3">
      <c r="A36" s="3" t="s">
        <v>57</v>
      </c>
      <c r="B36" s="2">
        <v>452953000000</v>
      </c>
      <c r="C36" t="str">
        <f t="shared" si="0"/>
        <v>3</v>
      </c>
      <c r="D36" t="str">
        <f t="shared" si="1"/>
        <v>2013</v>
      </c>
    </row>
    <row r="37" spans="1:4" x14ac:dyDescent="0.3">
      <c r="A37" s="3" t="s">
        <v>34</v>
      </c>
      <c r="B37" s="2">
        <v>443633000000</v>
      </c>
      <c r="C37" t="str">
        <f t="shared" si="0"/>
        <v>2</v>
      </c>
      <c r="D37" t="str">
        <f t="shared" si="1"/>
        <v>2013</v>
      </c>
    </row>
    <row r="38" spans="1:4" x14ac:dyDescent="0.3">
      <c r="A38" s="3" t="s">
        <v>11</v>
      </c>
      <c r="B38" s="2">
        <v>439170000000</v>
      </c>
      <c r="C38" t="str">
        <f t="shared" si="0"/>
        <v>1</v>
      </c>
      <c r="D38" t="str">
        <f t="shared" si="1"/>
        <v>2013</v>
      </c>
    </row>
    <row r="39" spans="1:4" x14ac:dyDescent="0.3">
      <c r="A39" s="3" t="s">
        <v>81</v>
      </c>
      <c r="B39" s="2">
        <v>436378000000</v>
      </c>
      <c r="C39" t="str">
        <f t="shared" si="0"/>
        <v>4</v>
      </c>
      <c r="D39" t="str">
        <f t="shared" si="1"/>
        <v>2012</v>
      </c>
    </row>
    <row r="40" spans="1:4" x14ac:dyDescent="0.3">
      <c r="A40" s="3" t="s">
        <v>58</v>
      </c>
      <c r="B40" s="2">
        <v>434775000000</v>
      </c>
      <c r="C40" t="str">
        <f t="shared" si="0"/>
        <v>3</v>
      </c>
      <c r="D40" t="str">
        <f t="shared" si="1"/>
        <v>2012</v>
      </c>
    </row>
    <row r="41" spans="1:4" x14ac:dyDescent="0.3">
      <c r="A41" s="3" t="s">
        <v>35</v>
      </c>
      <c r="B41" s="2">
        <v>426054000000</v>
      </c>
      <c r="C41" t="str">
        <f t="shared" si="0"/>
        <v>2</v>
      </c>
      <c r="D41" t="str">
        <f t="shared" si="1"/>
        <v>2012</v>
      </c>
    </row>
    <row r="42" spans="1:4" x14ac:dyDescent="0.3">
      <c r="A42" s="3" t="s">
        <v>12</v>
      </c>
      <c r="B42" s="2">
        <v>424148000000</v>
      </c>
      <c r="C42" t="str">
        <f t="shared" si="0"/>
        <v>1</v>
      </c>
      <c r="D42" t="str">
        <f t="shared" si="1"/>
        <v>2012</v>
      </c>
    </row>
    <row r="43" spans="1:4" x14ac:dyDescent="0.3">
      <c r="A43" s="3" t="s">
        <v>82</v>
      </c>
      <c r="B43" s="2">
        <v>421718000000</v>
      </c>
      <c r="C43" t="str">
        <f t="shared" si="0"/>
        <v>4</v>
      </c>
      <c r="D43" t="str">
        <f t="shared" si="1"/>
        <v>2011</v>
      </c>
    </row>
    <row r="44" spans="1:4" x14ac:dyDescent="0.3">
      <c r="A44" s="3" t="s">
        <v>59</v>
      </c>
      <c r="B44" s="2">
        <v>417461000000</v>
      </c>
      <c r="C44" t="str">
        <f t="shared" si="0"/>
        <v>3</v>
      </c>
      <c r="D44" t="str">
        <f t="shared" si="1"/>
        <v>2011</v>
      </c>
    </row>
    <row r="45" spans="1:4" x14ac:dyDescent="0.3">
      <c r="A45" s="3" t="s">
        <v>36</v>
      </c>
      <c r="B45" s="2">
        <v>413451000000</v>
      </c>
      <c r="C45" t="str">
        <f t="shared" si="0"/>
        <v>2</v>
      </c>
      <c r="D45" t="str">
        <f t="shared" si="1"/>
        <v>2011</v>
      </c>
    </row>
    <row r="46" spans="1:4" x14ac:dyDescent="0.3">
      <c r="A46" s="3" t="s">
        <v>13</v>
      </c>
      <c r="B46" s="2">
        <v>416879000000</v>
      </c>
      <c r="C46" t="str">
        <f t="shared" si="0"/>
        <v>1</v>
      </c>
      <c r="D46" t="str">
        <f t="shared" si="1"/>
        <v>2011</v>
      </c>
    </row>
    <row r="47" spans="1:4" x14ac:dyDescent="0.3">
      <c r="A47" s="3" t="s">
        <v>83</v>
      </c>
      <c r="B47" s="2">
        <v>407889000000</v>
      </c>
      <c r="C47" t="str">
        <f t="shared" si="0"/>
        <v>4</v>
      </c>
      <c r="D47" t="str">
        <f t="shared" si="1"/>
        <v>2010</v>
      </c>
    </row>
    <row r="48" spans="1:4" x14ac:dyDescent="0.3">
      <c r="A48" s="3" t="s">
        <v>60</v>
      </c>
      <c r="B48" s="2">
        <v>405279000000</v>
      </c>
      <c r="C48" t="str">
        <f t="shared" si="0"/>
        <v>3</v>
      </c>
      <c r="D48" t="str">
        <f t="shared" si="1"/>
        <v>2010</v>
      </c>
    </row>
    <row r="49" spans="1:4" x14ac:dyDescent="0.3">
      <c r="A49" s="3" t="s">
        <v>37</v>
      </c>
      <c r="B49" s="2">
        <v>402860000000</v>
      </c>
      <c r="C49" t="str">
        <f t="shared" si="0"/>
        <v>2</v>
      </c>
      <c r="D49" t="str">
        <f t="shared" si="1"/>
        <v>2010</v>
      </c>
    </row>
    <row r="50" spans="1:4" x14ac:dyDescent="0.3">
      <c r="A50" s="3" t="s">
        <v>14</v>
      </c>
      <c r="B50" s="2">
        <v>396167000000</v>
      </c>
      <c r="C50" t="str">
        <f t="shared" si="0"/>
        <v>1</v>
      </c>
      <c r="D50" t="str">
        <f t="shared" si="1"/>
        <v>2010</v>
      </c>
    </row>
    <row r="51" spans="1:4" x14ac:dyDescent="0.3">
      <c r="A51" s="3" t="s">
        <v>84</v>
      </c>
      <c r="B51" s="2">
        <v>389769000000</v>
      </c>
      <c r="C51" t="str">
        <f t="shared" si="0"/>
        <v>4</v>
      </c>
      <c r="D51" t="str">
        <f t="shared" si="1"/>
        <v>2009</v>
      </c>
    </row>
    <row r="52" spans="1:4" x14ac:dyDescent="0.3">
      <c r="A52" s="3" t="s">
        <v>61</v>
      </c>
      <c r="B52" s="2">
        <v>391683000000</v>
      </c>
      <c r="C52" t="str">
        <f t="shared" si="0"/>
        <v>3</v>
      </c>
      <c r="D52" t="str">
        <f t="shared" si="1"/>
        <v>2009</v>
      </c>
    </row>
    <row r="53" spans="1:4" x14ac:dyDescent="0.3">
      <c r="A53" s="3" t="s">
        <v>38</v>
      </c>
      <c r="B53" s="2">
        <v>388507000000</v>
      </c>
      <c r="C53" t="str">
        <f t="shared" si="0"/>
        <v>2</v>
      </c>
      <c r="D53" t="str">
        <f t="shared" si="1"/>
        <v>2009</v>
      </c>
    </row>
    <row r="54" spans="1:4" x14ac:dyDescent="0.3">
      <c r="A54" s="3" t="s">
        <v>15</v>
      </c>
      <c r="B54" s="2">
        <v>387161000000</v>
      </c>
      <c r="C54" t="str">
        <f t="shared" si="0"/>
        <v>1</v>
      </c>
      <c r="D54" t="str">
        <f t="shared" si="1"/>
        <v>2009</v>
      </c>
    </row>
    <row r="55" spans="1:4" x14ac:dyDescent="0.3">
      <c r="A55" s="3" t="s">
        <v>85</v>
      </c>
      <c r="B55" s="2">
        <v>396017000000</v>
      </c>
      <c r="C55" t="str">
        <f t="shared" si="0"/>
        <v>4</v>
      </c>
      <c r="D55" t="str">
        <f t="shared" si="1"/>
        <v>2008</v>
      </c>
    </row>
    <row r="56" spans="1:4" x14ac:dyDescent="0.3">
      <c r="A56" s="3" t="s">
        <v>62</v>
      </c>
      <c r="B56" s="2">
        <v>399608000000</v>
      </c>
      <c r="C56" t="str">
        <f t="shared" si="0"/>
        <v>3</v>
      </c>
      <c r="D56" t="str">
        <f t="shared" si="1"/>
        <v>2008</v>
      </c>
    </row>
    <row r="57" spans="1:4" x14ac:dyDescent="0.3">
      <c r="A57" s="3" t="s">
        <v>39</v>
      </c>
      <c r="B57" s="2">
        <v>401222000000</v>
      </c>
      <c r="C57" t="str">
        <f t="shared" si="0"/>
        <v>2</v>
      </c>
      <c r="D57" t="str">
        <f t="shared" si="1"/>
        <v>2008</v>
      </c>
    </row>
    <row r="58" spans="1:4" x14ac:dyDescent="0.3">
      <c r="A58" s="3" t="s">
        <v>16</v>
      </c>
      <c r="B58" s="2">
        <v>401905000000</v>
      </c>
      <c r="C58" t="str">
        <f t="shared" si="0"/>
        <v>1</v>
      </c>
      <c r="D58" t="str">
        <f t="shared" si="1"/>
        <v>2008</v>
      </c>
    </row>
    <row r="59" spans="1:4" x14ac:dyDescent="0.3">
      <c r="A59" s="3" t="s">
        <v>86</v>
      </c>
      <c r="B59" s="2">
        <v>394824000000</v>
      </c>
      <c r="C59" t="str">
        <f t="shared" si="0"/>
        <v>4</v>
      </c>
      <c r="D59" t="str">
        <f t="shared" si="1"/>
        <v>2007</v>
      </c>
    </row>
    <row r="60" spans="1:4" x14ac:dyDescent="0.3">
      <c r="A60" s="3" t="s">
        <v>63</v>
      </c>
      <c r="B60" s="2">
        <v>390759000000</v>
      </c>
      <c r="C60" t="str">
        <f t="shared" si="0"/>
        <v>3</v>
      </c>
      <c r="D60" t="str">
        <f t="shared" si="1"/>
        <v>2007</v>
      </c>
    </row>
    <row r="61" spans="1:4" x14ac:dyDescent="0.3">
      <c r="A61" s="3" t="s">
        <v>40</v>
      </c>
      <c r="B61" s="2">
        <v>385685000000</v>
      </c>
      <c r="C61" t="str">
        <f t="shared" si="0"/>
        <v>2</v>
      </c>
      <c r="D61" t="str">
        <f t="shared" si="1"/>
        <v>2007</v>
      </c>
    </row>
    <row r="62" spans="1:4" x14ac:dyDescent="0.3">
      <c r="A62" s="3" t="s">
        <v>17</v>
      </c>
      <c r="B62" s="2">
        <v>381202000000</v>
      </c>
      <c r="C62" t="str">
        <f t="shared" si="0"/>
        <v>1</v>
      </c>
      <c r="D62" t="str">
        <f t="shared" si="1"/>
        <v>2007</v>
      </c>
    </row>
    <row r="63" spans="1:4" x14ac:dyDescent="0.3">
      <c r="A63" s="3" t="s">
        <v>87</v>
      </c>
      <c r="B63" s="2">
        <v>376036000000</v>
      </c>
      <c r="C63" t="str">
        <f t="shared" si="0"/>
        <v>4</v>
      </c>
      <c r="D63" t="str">
        <f t="shared" si="1"/>
        <v>2006</v>
      </c>
    </row>
    <row r="64" spans="1:4" x14ac:dyDescent="0.3">
      <c r="A64" s="3" t="s">
        <v>64</v>
      </c>
      <c r="B64" s="2">
        <v>370933000000</v>
      </c>
      <c r="C64" t="str">
        <f t="shared" si="0"/>
        <v>3</v>
      </c>
      <c r="D64" t="str">
        <f t="shared" si="1"/>
        <v>2006</v>
      </c>
    </row>
    <row r="65" spans="1:4" x14ac:dyDescent="0.3">
      <c r="A65" s="3" t="s">
        <v>41</v>
      </c>
      <c r="B65" s="2">
        <v>367764000000</v>
      </c>
      <c r="C65" t="str">
        <f t="shared" si="0"/>
        <v>2</v>
      </c>
      <c r="D65" t="str">
        <f t="shared" si="1"/>
        <v>2006</v>
      </c>
    </row>
    <row r="66" spans="1:4" x14ac:dyDescent="0.3">
      <c r="A66" s="3" t="s">
        <v>18</v>
      </c>
      <c r="B66" s="2">
        <v>361989000000</v>
      </c>
      <c r="C66" t="str">
        <f t="shared" si="0"/>
        <v>1</v>
      </c>
      <c r="D66" t="str">
        <f t="shared" si="1"/>
        <v>2006</v>
      </c>
    </row>
    <row r="67" spans="1:4" x14ac:dyDescent="0.3">
      <c r="A67" s="3" t="s">
        <v>88</v>
      </c>
      <c r="B67" s="2">
        <v>359131000000</v>
      </c>
      <c r="C67" t="str">
        <f t="shared" ref="C67:C94" si="2">RIGHT(LEFT(A67,2),1)</f>
        <v>4</v>
      </c>
      <c r="D67" t="str">
        <f t="shared" ref="D67:D94" si="3">RIGHT(A67,4)</f>
        <v>2005</v>
      </c>
    </row>
    <row r="68" spans="1:4" x14ac:dyDescent="0.3">
      <c r="A68" s="3" t="s">
        <v>65</v>
      </c>
      <c r="B68" s="2">
        <v>351253000000</v>
      </c>
      <c r="C68" t="str">
        <f t="shared" si="2"/>
        <v>3</v>
      </c>
      <c r="D68" t="str">
        <f t="shared" si="3"/>
        <v>2005</v>
      </c>
    </row>
    <row r="69" spans="1:4" x14ac:dyDescent="0.3">
      <c r="A69" s="3" t="s">
        <v>42</v>
      </c>
      <c r="B69" s="2">
        <v>349019000000</v>
      </c>
      <c r="C69" t="str">
        <f t="shared" si="2"/>
        <v>2</v>
      </c>
      <c r="D69" t="str">
        <f t="shared" si="3"/>
        <v>2005</v>
      </c>
    </row>
    <row r="70" spans="1:4" x14ac:dyDescent="0.3">
      <c r="A70" s="3" t="s">
        <v>19</v>
      </c>
      <c r="B70" s="2">
        <v>340253000000</v>
      </c>
      <c r="C70" t="str">
        <f t="shared" si="2"/>
        <v>1</v>
      </c>
      <c r="D70" t="str">
        <f t="shared" si="3"/>
        <v>2005</v>
      </c>
    </row>
    <row r="71" spans="1:4" x14ac:dyDescent="0.3">
      <c r="A71" s="3" t="s">
        <v>89</v>
      </c>
      <c r="B71" s="2">
        <v>337021000000</v>
      </c>
      <c r="C71" t="str">
        <f t="shared" si="2"/>
        <v>4</v>
      </c>
      <c r="D71" t="str">
        <f t="shared" si="3"/>
        <v>2004</v>
      </c>
    </row>
    <row r="72" spans="1:4" x14ac:dyDescent="0.3">
      <c r="A72" s="3" t="s">
        <v>66</v>
      </c>
      <c r="B72" s="2">
        <v>332227000000</v>
      </c>
      <c r="C72" t="str">
        <f t="shared" si="2"/>
        <v>3</v>
      </c>
      <c r="D72" t="str">
        <f t="shared" si="3"/>
        <v>2004</v>
      </c>
    </row>
    <row r="73" spans="1:4" x14ac:dyDescent="0.3">
      <c r="A73" s="3" t="s">
        <v>43</v>
      </c>
      <c r="B73" s="2">
        <v>330333000000</v>
      </c>
      <c r="C73" t="str">
        <f t="shared" si="2"/>
        <v>2</v>
      </c>
      <c r="D73" t="str">
        <f t="shared" si="3"/>
        <v>2004</v>
      </c>
    </row>
    <row r="74" spans="1:4" x14ac:dyDescent="0.3">
      <c r="A74" s="3" t="s">
        <v>20</v>
      </c>
      <c r="B74" s="2">
        <v>323214000000</v>
      </c>
      <c r="C74" t="str">
        <f t="shared" si="2"/>
        <v>1</v>
      </c>
      <c r="D74" t="str">
        <f t="shared" si="3"/>
        <v>2004</v>
      </c>
    </row>
    <row r="75" spans="1:4" x14ac:dyDescent="0.3">
      <c r="A75" s="3" t="s">
        <v>90</v>
      </c>
      <c r="B75" s="2">
        <v>322501000000</v>
      </c>
      <c r="C75" t="str">
        <f t="shared" si="2"/>
        <v>4</v>
      </c>
      <c r="D75" t="str">
        <f t="shared" si="3"/>
        <v>2003</v>
      </c>
    </row>
    <row r="76" spans="1:4" x14ac:dyDescent="0.3">
      <c r="A76" s="3" t="s">
        <v>67</v>
      </c>
      <c r="B76" s="2">
        <v>317796000000</v>
      </c>
      <c r="C76" t="str">
        <f t="shared" si="2"/>
        <v>3</v>
      </c>
      <c r="D76" t="str">
        <f t="shared" si="3"/>
        <v>2003</v>
      </c>
    </row>
    <row r="77" spans="1:4" x14ac:dyDescent="0.3">
      <c r="A77" s="3" t="s">
        <v>44</v>
      </c>
      <c r="B77" s="2">
        <v>311672000000</v>
      </c>
      <c r="C77" t="str">
        <f t="shared" si="2"/>
        <v>2</v>
      </c>
      <c r="D77" t="str">
        <f t="shared" si="3"/>
        <v>2003</v>
      </c>
    </row>
    <row r="78" spans="1:4" x14ac:dyDescent="0.3">
      <c r="A78" s="3" t="s">
        <v>21</v>
      </c>
      <c r="B78" s="2">
        <v>308001000000</v>
      </c>
      <c r="C78" t="str">
        <f t="shared" si="2"/>
        <v>1</v>
      </c>
      <c r="D78" t="str">
        <f t="shared" si="3"/>
        <v>2003</v>
      </c>
    </row>
    <row r="79" spans="1:4" x14ac:dyDescent="0.3">
      <c r="A79" s="3" t="s">
        <v>91</v>
      </c>
      <c r="B79" s="2">
        <v>304158000000</v>
      </c>
      <c r="C79" t="str">
        <f t="shared" si="2"/>
        <v>4</v>
      </c>
      <c r="D79" t="str">
        <f t="shared" si="3"/>
        <v>2002</v>
      </c>
    </row>
    <row r="80" spans="1:4" x14ac:dyDescent="0.3">
      <c r="A80" s="3" t="s">
        <v>68</v>
      </c>
      <c r="B80" s="2">
        <v>299307000000</v>
      </c>
      <c r="C80" t="str">
        <f t="shared" si="2"/>
        <v>3</v>
      </c>
      <c r="D80" t="str">
        <f t="shared" si="3"/>
        <v>2002</v>
      </c>
    </row>
    <row r="81" spans="1:4" x14ac:dyDescent="0.3">
      <c r="A81" s="3" t="s">
        <v>45</v>
      </c>
      <c r="B81" s="2">
        <v>294981000000</v>
      </c>
      <c r="C81" t="str">
        <f t="shared" si="2"/>
        <v>2</v>
      </c>
      <c r="D81" t="str">
        <f t="shared" si="3"/>
        <v>2002</v>
      </c>
    </row>
    <row r="82" spans="1:4" x14ac:dyDescent="0.3">
      <c r="A82" s="3" t="s">
        <v>22</v>
      </c>
      <c r="B82" s="2">
        <v>291890000000</v>
      </c>
      <c r="C82" t="str">
        <f t="shared" si="2"/>
        <v>1</v>
      </c>
      <c r="D82" t="str">
        <f t="shared" si="3"/>
        <v>2002</v>
      </c>
    </row>
    <row r="83" spans="1:4" x14ac:dyDescent="0.3">
      <c r="A83" s="3" t="s">
        <v>92</v>
      </c>
      <c r="B83" s="2">
        <v>289285000000</v>
      </c>
      <c r="C83" t="str">
        <f t="shared" si="2"/>
        <v>4</v>
      </c>
      <c r="D83" t="str">
        <f t="shared" si="3"/>
        <v>2001</v>
      </c>
    </row>
    <row r="84" spans="1:4" x14ac:dyDescent="0.3">
      <c r="A84" s="3" t="s">
        <v>69</v>
      </c>
      <c r="B84" s="2">
        <v>286439000000</v>
      </c>
      <c r="C84" t="str">
        <f t="shared" si="2"/>
        <v>3</v>
      </c>
      <c r="D84" t="str">
        <f t="shared" si="3"/>
        <v>2001</v>
      </c>
    </row>
    <row r="85" spans="1:4" x14ac:dyDescent="0.3">
      <c r="A85" s="3" t="s">
        <v>46</v>
      </c>
      <c r="B85" s="2">
        <v>285988000000</v>
      </c>
      <c r="C85" t="str">
        <f t="shared" si="2"/>
        <v>2</v>
      </c>
      <c r="D85" t="str">
        <f t="shared" si="3"/>
        <v>2001</v>
      </c>
    </row>
    <row r="86" spans="1:4" x14ac:dyDescent="0.3">
      <c r="A86" s="3" t="s">
        <v>23</v>
      </c>
      <c r="B86" s="2">
        <v>280311000000</v>
      </c>
      <c r="C86" t="str">
        <f t="shared" si="2"/>
        <v>1</v>
      </c>
      <c r="D86" t="str">
        <f t="shared" si="3"/>
        <v>2001</v>
      </c>
    </row>
    <row r="87" spans="1:4" x14ac:dyDescent="0.3">
      <c r="A87" s="3" t="s">
        <v>93</v>
      </c>
      <c r="B87" s="2">
        <v>277885000000</v>
      </c>
      <c r="C87" t="str">
        <f t="shared" si="2"/>
        <v>4</v>
      </c>
      <c r="D87" t="str">
        <f t="shared" si="3"/>
        <v>2000</v>
      </c>
    </row>
    <row r="88" spans="1:4" x14ac:dyDescent="0.3">
      <c r="A88" s="3" t="s">
        <v>70</v>
      </c>
      <c r="B88" s="2">
        <v>276504000000</v>
      </c>
      <c r="C88" t="str">
        <f t="shared" si="2"/>
        <v>3</v>
      </c>
      <c r="D88" t="str">
        <f t="shared" si="3"/>
        <v>2000</v>
      </c>
    </row>
    <row r="89" spans="1:4" x14ac:dyDescent="0.3">
      <c r="A89" s="3" t="s">
        <v>47</v>
      </c>
      <c r="B89" s="2">
        <v>273712000000</v>
      </c>
      <c r="C89" t="str">
        <f t="shared" si="2"/>
        <v>2</v>
      </c>
      <c r="D89" t="str">
        <f t="shared" si="3"/>
        <v>2000</v>
      </c>
    </row>
    <row r="90" spans="1:4" x14ac:dyDescent="0.3">
      <c r="A90" s="3" t="s">
        <v>24</v>
      </c>
      <c r="B90" s="2">
        <v>270399000000</v>
      </c>
      <c r="C90" t="str">
        <f t="shared" si="2"/>
        <v>1</v>
      </c>
      <c r="D90" t="str">
        <f t="shared" si="3"/>
        <v>2000</v>
      </c>
    </row>
    <row r="91" spans="1:4" x14ac:dyDescent="0.3">
      <c r="A91" s="3" t="s">
        <v>94</v>
      </c>
      <c r="B91" s="2">
        <v>264674000000</v>
      </c>
      <c r="C91" t="str">
        <f t="shared" si="2"/>
        <v>4</v>
      </c>
      <c r="D91" t="str">
        <f t="shared" si="3"/>
        <v>1999</v>
      </c>
    </row>
    <row r="92" spans="1:4" x14ac:dyDescent="0.3">
      <c r="A92" s="3" t="s">
        <v>71</v>
      </c>
      <c r="B92" s="2">
        <v>260834000000</v>
      </c>
      <c r="C92" t="str">
        <f t="shared" si="2"/>
        <v>3</v>
      </c>
      <c r="D92" t="str">
        <f t="shared" si="3"/>
        <v>1999</v>
      </c>
    </row>
    <row r="93" spans="1:4" x14ac:dyDescent="0.3">
      <c r="A93" s="3" t="s">
        <v>48</v>
      </c>
      <c r="B93" s="2">
        <v>257872000000</v>
      </c>
      <c r="C93" t="str">
        <f t="shared" si="2"/>
        <v>2</v>
      </c>
      <c r="D93" t="str">
        <f t="shared" si="3"/>
        <v>1999</v>
      </c>
    </row>
    <row r="94" spans="1:4" x14ac:dyDescent="0.3">
      <c r="A94" s="3" t="s">
        <v>25</v>
      </c>
      <c r="B94" s="2">
        <v>258590000000</v>
      </c>
      <c r="C94" t="str">
        <f t="shared" si="2"/>
        <v>1</v>
      </c>
      <c r="D94" t="str">
        <f t="shared" si="3"/>
        <v>1999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6A47-66C8-4FAC-95DD-666D1007BE7F}">
  <dimension ref="A1:I278"/>
  <sheetViews>
    <sheetView topLeftCell="A256" workbookViewId="0">
      <selection activeCell="B1" sqref="B1:I278"/>
    </sheetView>
  </sheetViews>
  <sheetFormatPr defaultRowHeight="14.4" x14ac:dyDescent="0.3"/>
  <cols>
    <col min="2" max="2" width="30.109375" style="22" bestFit="1" customWidth="1"/>
    <col min="3" max="3" width="23.109375" style="22" bestFit="1" customWidth="1"/>
    <col min="4" max="4" width="11.109375" style="22" bestFit="1" customWidth="1"/>
    <col min="5" max="5" width="15.88671875" style="22" bestFit="1" customWidth="1"/>
    <col min="6" max="6" width="14.33203125" style="22" bestFit="1" customWidth="1"/>
    <col min="7" max="7" width="12.109375" style="22" bestFit="1" customWidth="1"/>
    <col min="8" max="8" width="22" bestFit="1" customWidth="1"/>
    <col min="9" max="9" width="15.6640625" style="23" bestFit="1" customWidth="1"/>
  </cols>
  <sheetData>
    <row r="1" spans="1:9" x14ac:dyDescent="0.3">
      <c r="B1" s="22" t="s">
        <v>406</v>
      </c>
      <c r="C1" s="22" t="s">
        <v>401</v>
      </c>
      <c r="D1" s="22" t="s">
        <v>402</v>
      </c>
      <c r="E1" s="22" t="s">
        <v>403</v>
      </c>
      <c r="F1" s="22" t="s">
        <v>404</v>
      </c>
      <c r="G1" s="22" t="s">
        <v>405</v>
      </c>
      <c r="H1" s="24" t="s">
        <v>408</v>
      </c>
      <c r="I1" s="24" t="s">
        <v>407</v>
      </c>
    </row>
    <row r="2" spans="1:9" x14ac:dyDescent="0.3">
      <c r="A2" t="s">
        <v>124</v>
      </c>
      <c r="B2" s="22">
        <v>56.565269999999998</v>
      </c>
      <c r="C2" s="22">
        <v>30.054349999999999</v>
      </c>
      <c r="D2" s="22">
        <v>38.344670000000001</v>
      </c>
      <c r="E2" s="22">
        <v>1269.597</v>
      </c>
      <c r="F2" s="22">
        <v>57.920650000000002</v>
      </c>
      <c r="G2" s="22">
        <v>641.79560000000004</v>
      </c>
      <c r="H2">
        <v>1.5608820000000001</v>
      </c>
      <c r="I2" s="23">
        <v>259000000000</v>
      </c>
    </row>
    <row r="3" spans="1:9" x14ac:dyDescent="0.3">
      <c r="A3" t="s">
        <v>125</v>
      </c>
      <c r="B3" s="22">
        <v>32.529110000000003</v>
      </c>
      <c r="C3" s="22">
        <v>1174.8610000000001</v>
      </c>
      <c r="D3" s="22">
        <v>29.58436</v>
      </c>
      <c r="E3" s="22">
        <v>515.86369999999999</v>
      </c>
      <c r="F3" s="22">
        <v>16.67642</v>
      </c>
      <c r="G3" s="22">
        <v>299.00409999999999</v>
      </c>
      <c r="H3">
        <v>1.5396559999999999</v>
      </c>
      <c r="I3" s="23">
        <v>258000000000</v>
      </c>
    </row>
    <row r="4" spans="1:9" x14ac:dyDescent="0.3">
      <c r="A4" t="s">
        <v>126</v>
      </c>
      <c r="B4" s="22">
        <v>31.61476</v>
      </c>
      <c r="C4" s="22">
        <v>1205.3869999999999</v>
      </c>
      <c r="D4" s="22">
        <v>26.845680000000002</v>
      </c>
      <c r="E4" s="22">
        <v>530.76549999999997</v>
      </c>
      <c r="F4" s="22">
        <v>12.19896</v>
      </c>
      <c r="G4" s="22">
        <v>301.42880000000002</v>
      </c>
      <c r="H4">
        <v>1.528062</v>
      </c>
      <c r="I4" s="23">
        <v>258000000000</v>
      </c>
    </row>
    <row r="5" spans="1:9" x14ac:dyDescent="0.3">
      <c r="A5" t="s">
        <v>127</v>
      </c>
      <c r="B5" s="22">
        <v>66.221400000000003</v>
      </c>
      <c r="C5" s="22">
        <v>1064.346</v>
      </c>
      <c r="D5" s="22">
        <v>23.301300000000001</v>
      </c>
      <c r="E5" s="22">
        <v>399.80669999999998</v>
      </c>
      <c r="F5" s="22">
        <v>13.041309999999999</v>
      </c>
      <c r="G5" s="22">
        <v>260.4957</v>
      </c>
      <c r="H5">
        <v>1.500027</v>
      </c>
      <c r="I5" s="23">
        <v>258000000000</v>
      </c>
    </row>
    <row r="6" spans="1:9" x14ac:dyDescent="0.3">
      <c r="A6" t="s">
        <v>128</v>
      </c>
      <c r="B6" s="22">
        <v>56.715690000000002</v>
      </c>
      <c r="C6" s="22">
        <v>1068.932</v>
      </c>
      <c r="D6" s="22">
        <v>25.030950000000001</v>
      </c>
      <c r="E6" s="22">
        <v>425.39030000000002</v>
      </c>
      <c r="F6" s="22">
        <v>24.88561</v>
      </c>
      <c r="G6" s="22">
        <v>246.4649</v>
      </c>
      <c r="H6">
        <v>1.517217</v>
      </c>
      <c r="I6" s="23">
        <v>261000000000</v>
      </c>
    </row>
    <row r="7" spans="1:9" x14ac:dyDescent="0.3">
      <c r="A7" t="s">
        <v>129</v>
      </c>
      <c r="B7" s="22">
        <v>50.198549999999997</v>
      </c>
      <c r="C7" s="22">
        <v>1013.718</v>
      </c>
      <c r="D7" s="22">
        <v>29.190629999999999</v>
      </c>
      <c r="E7" s="22">
        <v>303.44499999999999</v>
      </c>
      <c r="F7" s="22">
        <v>18.904399999999999</v>
      </c>
      <c r="G7" s="22">
        <v>296.78609999999998</v>
      </c>
      <c r="H7">
        <v>1.519647</v>
      </c>
      <c r="I7" s="23">
        <v>261000000000</v>
      </c>
    </row>
    <row r="8" spans="1:9" x14ac:dyDescent="0.3">
      <c r="A8" t="s">
        <v>130</v>
      </c>
      <c r="B8" s="22">
        <v>54.973739999999999</v>
      </c>
      <c r="C8" s="22">
        <v>972.81330000000003</v>
      </c>
      <c r="D8" s="22">
        <v>24.95825</v>
      </c>
      <c r="E8" s="22">
        <v>298.27730000000003</v>
      </c>
      <c r="F8" s="22">
        <v>17.75046</v>
      </c>
      <c r="G8" s="22">
        <v>261.77940000000001</v>
      </c>
      <c r="H8">
        <v>1.589658</v>
      </c>
      <c r="I8" s="23">
        <v>261000000000</v>
      </c>
    </row>
    <row r="9" spans="1:9" x14ac:dyDescent="0.3">
      <c r="A9" t="s">
        <v>131</v>
      </c>
      <c r="B9" s="22">
        <v>69.883110000000002</v>
      </c>
      <c r="C9" s="22">
        <v>876.37750000000005</v>
      </c>
      <c r="D9" s="22">
        <v>35.955449999999999</v>
      </c>
      <c r="E9" s="22">
        <v>328.24369999999999</v>
      </c>
      <c r="F9" s="22">
        <v>25.140059999999998</v>
      </c>
      <c r="G9" s="22">
        <v>278.42149999999998</v>
      </c>
      <c r="H9">
        <v>1.598751</v>
      </c>
      <c r="I9" s="23">
        <v>265000000000</v>
      </c>
    </row>
    <row r="10" spans="1:9" x14ac:dyDescent="0.3">
      <c r="A10" t="s">
        <v>132</v>
      </c>
      <c r="B10" s="22">
        <v>60.95814</v>
      </c>
      <c r="C10" s="22">
        <v>748.76509999999996</v>
      </c>
      <c r="D10" s="22">
        <v>28.89264</v>
      </c>
      <c r="E10" s="22">
        <v>263.97910000000002</v>
      </c>
      <c r="F10" s="22">
        <v>36.309849999999997</v>
      </c>
      <c r="G10" s="22">
        <v>643.0009</v>
      </c>
      <c r="H10">
        <v>1.6175280000000001</v>
      </c>
      <c r="I10" s="23">
        <v>265000000000</v>
      </c>
    </row>
    <row r="11" spans="1:9" x14ac:dyDescent="0.3">
      <c r="A11" t="s">
        <v>133</v>
      </c>
      <c r="B11" s="22">
        <v>55.711730000000003</v>
      </c>
      <c r="C11" s="22">
        <v>837.22360000000003</v>
      </c>
      <c r="D11" s="22">
        <v>19.482530000000001</v>
      </c>
      <c r="E11" s="22">
        <v>231.44739999999999</v>
      </c>
      <c r="F11" s="22">
        <v>29.230920000000001</v>
      </c>
      <c r="G11" s="22">
        <v>456.18349999999998</v>
      </c>
      <c r="H11">
        <v>1.5980859999999999</v>
      </c>
      <c r="I11" s="23">
        <v>265000000000</v>
      </c>
    </row>
    <row r="12" spans="1:9" x14ac:dyDescent="0.3">
      <c r="A12" t="s">
        <v>134</v>
      </c>
      <c r="B12" s="22">
        <v>59.987639999999999</v>
      </c>
      <c r="C12" s="22">
        <v>791.78989999999999</v>
      </c>
      <c r="D12" s="22">
        <v>7.9332510000000003</v>
      </c>
      <c r="E12" s="22">
        <v>288.4205</v>
      </c>
      <c r="F12" s="22">
        <v>32.080820000000003</v>
      </c>
      <c r="G12" s="22">
        <v>509.5027</v>
      </c>
      <c r="H12">
        <v>1.5733509999999999</v>
      </c>
      <c r="I12" s="23">
        <v>270000000000</v>
      </c>
    </row>
    <row r="13" spans="1:9" x14ac:dyDescent="0.3">
      <c r="A13" t="s">
        <v>135</v>
      </c>
      <c r="B13" s="22">
        <v>60.706710000000001</v>
      </c>
      <c r="C13" s="22">
        <v>611.02729999999997</v>
      </c>
      <c r="D13" s="22">
        <v>21.305389999999999</v>
      </c>
      <c r="E13" s="22">
        <v>234.7277</v>
      </c>
      <c r="F13" s="22">
        <v>37.060130000000001</v>
      </c>
      <c r="G13" s="22">
        <v>415.00479999999999</v>
      </c>
      <c r="H13">
        <v>1.563229</v>
      </c>
      <c r="I13" s="23">
        <v>270000000000</v>
      </c>
    </row>
    <row r="14" spans="1:9" x14ac:dyDescent="0.3">
      <c r="A14" t="s">
        <v>136</v>
      </c>
      <c r="B14" s="22">
        <v>47.589179999999999</v>
      </c>
      <c r="C14" s="22">
        <v>524.49</v>
      </c>
      <c r="D14" s="22">
        <v>35.138150000000003</v>
      </c>
      <c r="E14" s="22">
        <v>363.02670000000001</v>
      </c>
      <c r="F14" s="22">
        <v>21.431740000000001</v>
      </c>
      <c r="G14" s="22">
        <v>353.21780000000001</v>
      </c>
      <c r="H14">
        <v>1.5685929999999999</v>
      </c>
      <c r="I14" s="23">
        <v>270000000000</v>
      </c>
    </row>
    <row r="15" spans="1:9" x14ac:dyDescent="0.3">
      <c r="A15" t="s">
        <v>137</v>
      </c>
      <c r="B15" s="22">
        <v>50.123629999999999</v>
      </c>
      <c r="C15" s="22">
        <v>504.73020000000002</v>
      </c>
      <c r="D15" s="22">
        <v>39.252540000000003</v>
      </c>
      <c r="E15" s="22">
        <v>319.18810000000002</v>
      </c>
      <c r="F15" s="22">
        <v>26.118130000000001</v>
      </c>
      <c r="G15" s="22">
        <v>303.37169999999998</v>
      </c>
      <c r="H15">
        <v>1.48977</v>
      </c>
      <c r="I15" s="23">
        <v>274000000000</v>
      </c>
    </row>
    <row r="16" spans="1:9" x14ac:dyDescent="0.3">
      <c r="A16" t="s">
        <v>138</v>
      </c>
      <c r="B16" s="22">
        <v>52.677610000000001</v>
      </c>
      <c r="C16" s="22">
        <v>431.44299999999998</v>
      </c>
      <c r="D16" s="22">
        <v>45.79562</v>
      </c>
      <c r="E16" s="22">
        <v>331.02870000000001</v>
      </c>
      <c r="F16" s="22">
        <v>28.39021</v>
      </c>
      <c r="G16" s="22">
        <v>283.27890000000002</v>
      </c>
      <c r="H16">
        <v>1.4667300000000001</v>
      </c>
      <c r="I16" s="23">
        <v>274000000000</v>
      </c>
    </row>
    <row r="17" spans="1:9" x14ac:dyDescent="0.3">
      <c r="A17" t="s">
        <v>139</v>
      </c>
      <c r="B17" s="22">
        <v>47.768320000000003</v>
      </c>
      <c r="C17" s="22">
        <v>465.66800000000001</v>
      </c>
      <c r="D17" s="22">
        <v>38.53304</v>
      </c>
      <c r="E17" s="22">
        <v>317.3879</v>
      </c>
      <c r="F17" s="22">
        <v>34.095849999999999</v>
      </c>
      <c r="G17" s="22">
        <v>271.43110000000001</v>
      </c>
      <c r="H17">
        <v>1.451192</v>
      </c>
      <c r="I17" s="23">
        <v>274000000000</v>
      </c>
    </row>
    <row r="18" spans="1:9" x14ac:dyDescent="0.3">
      <c r="A18" t="s">
        <v>140</v>
      </c>
      <c r="B18" s="22">
        <v>46.82253</v>
      </c>
      <c r="C18" s="22">
        <v>356.0301</v>
      </c>
      <c r="D18" s="22">
        <v>45.174770000000002</v>
      </c>
      <c r="E18" s="22">
        <v>283.79250000000002</v>
      </c>
      <c r="F18" s="22">
        <v>26.78847</v>
      </c>
      <c r="G18" s="22">
        <v>237.82419999999999</v>
      </c>
      <c r="H18">
        <v>1.465482</v>
      </c>
      <c r="I18" s="23">
        <v>277000000000</v>
      </c>
    </row>
    <row r="19" spans="1:9" x14ac:dyDescent="0.3">
      <c r="A19" t="s">
        <v>141</v>
      </c>
      <c r="B19" s="22">
        <v>47.719000000000001</v>
      </c>
      <c r="C19" s="22">
        <v>215.97909999999999</v>
      </c>
      <c r="D19" s="22">
        <v>40.473909999999997</v>
      </c>
      <c r="E19" s="22">
        <v>154.89830000000001</v>
      </c>
      <c r="F19" s="22">
        <v>18.142289999999999</v>
      </c>
      <c r="G19" s="22">
        <v>273.15379999999999</v>
      </c>
      <c r="H19">
        <v>1.4313720000000001</v>
      </c>
      <c r="I19" s="23">
        <v>277000000000</v>
      </c>
    </row>
    <row r="20" spans="1:9" x14ac:dyDescent="0.3">
      <c r="A20" t="s">
        <v>142</v>
      </c>
      <c r="B20" s="22">
        <v>34.253860000000003</v>
      </c>
      <c r="C20" s="22">
        <v>173.5257</v>
      </c>
      <c r="D20" s="22">
        <v>751.12260000000003</v>
      </c>
      <c r="E20" s="22">
        <v>153.6266</v>
      </c>
      <c r="F20" s="22">
        <v>40.089739999999999</v>
      </c>
      <c r="G20" s="22">
        <v>162.9753</v>
      </c>
      <c r="H20">
        <v>1.4410259999999999</v>
      </c>
      <c r="I20" s="23">
        <v>277000000000</v>
      </c>
    </row>
    <row r="21" spans="1:9" x14ac:dyDescent="0.3">
      <c r="A21" t="s">
        <v>143</v>
      </c>
      <c r="B21" s="22">
        <v>36.982930000000003</v>
      </c>
      <c r="C21" s="22">
        <v>171.07310000000001</v>
      </c>
      <c r="D21" s="22">
        <v>663.18010000000004</v>
      </c>
      <c r="E21" s="22">
        <v>150.20509999999999</v>
      </c>
      <c r="F21" s="22">
        <v>32.89255</v>
      </c>
      <c r="G21" s="22">
        <v>163.07900000000001</v>
      </c>
      <c r="H21">
        <v>1.427581</v>
      </c>
      <c r="I21" s="23">
        <v>278000000000</v>
      </c>
    </row>
    <row r="22" spans="1:9" x14ac:dyDescent="0.3">
      <c r="A22" t="s">
        <v>144</v>
      </c>
      <c r="B22" s="22">
        <v>37.422930000000001</v>
      </c>
      <c r="C22" s="22">
        <v>170.10050000000001</v>
      </c>
      <c r="D22" s="22">
        <v>639.74059999999997</v>
      </c>
      <c r="E22" s="22">
        <v>202.54239999999999</v>
      </c>
      <c r="F22" s="22">
        <v>43.709829999999997</v>
      </c>
      <c r="G22" s="22">
        <v>158.49639999999999</v>
      </c>
      <c r="H22">
        <v>1.4759310000000001</v>
      </c>
      <c r="I22" s="23">
        <v>278000000000</v>
      </c>
    </row>
    <row r="23" spans="1:9" x14ac:dyDescent="0.3">
      <c r="A23" t="s">
        <v>145</v>
      </c>
      <c r="B23" s="22">
        <v>43.509790000000002</v>
      </c>
      <c r="C23" s="22">
        <v>163.85380000000001</v>
      </c>
      <c r="D23" s="22">
        <v>653.86320000000001</v>
      </c>
      <c r="E23" s="22">
        <v>242.1267</v>
      </c>
      <c r="F23" s="22">
        <v>36.680929999999996</v>
      </c>
      <c r="G23" s="22">
        <v>145.63829999999999</v>
      </c>
      <c r="H23">
        <v>1.4829829999999999</v>
      </c>
      <c r="I23" s="23">
        <v>278000000000</v>
      </c>
    </row>
    <row r="24" spans="1:9" x14ac:dyDescent="0.3">
      <c r="A24" t="s">
        <v>146</v>
      </c>
      <c r="B24" s="22">
        <v>93.516469999999998</v>
      </c>
      <c r="C24" s="22">
        <v>223.73349999999999</v>
      </c>
      <c r="D24" s="22">
        <v>542.94380000000001</v>
      </c>
      <c r="E24" s="22">
        <v>237.32839999999999</v>
      </c>
      <c r="F24" s="22">
        <v>38.554769999999998</v>
      </c>
      <c r="G24" s="22">
        <v>131.8365</v>
      </c>
      <c r="H24">
        <v>1.4958320000000001</v>
      </c>
      <c r="I24" s="23">
        <v>280000000000</v>
      </c>
    </row>
    <row r="25" spans="1:9" x14ac:dyDescent="0.3">
      <c r="A25" t="s">
        <v>147</v>
      </c>
      <c r="B25" s="22">
        <v>89.795069999999996</v>
      </c>
      <c r="C25" s="22">
        <v>224.0752</v>
      </c>
      <c r="D25" s="22">
        <v>555.43389999999999</v>
      </c>
      <c r="E25" s="22">
        <v>225.29910000000001</v>
      </c>
      <c r="F25" s="22">
        <v>49.566870000000002</v>
      </c>
      <c r="G25" s="22">
        <v>131.00729999999999</v>
      </c>
      <c r="H25">
        <v>1.4848520000000001</v>
      </c>
      <c r="I25" s="23">
        <v>280000000000</v>
      </c>
    </row>
    <row r="26" spans="1:9" x14ac:dyDescent="0.3">
      <c r="A26" t="s">
        <v>148</v>
      </c>
      <c r="B26" s="22">
        <v>92.530839999999998</v>
      </c>
      <c r="C26" s="22">
        <v>193.68940000000001</v>
      </c>
      <c r="D26" s="22">
        <v>480.05669999999998</v>
      </c>
      <c r="E26" s="22">
        <v>198.06479999999999</v>
      </c>
      <c r="F26" s="22">
        <v>36.81747</v>
      </c>
      <c r="G26" s="22">
        <v>110.9303</v>
      </c>
      <c r="H26">
        <v>1.5020249999999999</v>
      </c>
      <c r="I26" s="23">
        <v>280000000000</v>
      </c>
    </row>
    <row r="27" spans="1:9" x14ac:dyDescent="0.3">
      <c r="A27" t="s">
        <v>149</v>
      </c>
      <c r="B27" s="22">
        <v>78.893950000000004</v>
      </c>
      <c r="C27" s="22">
        <v>162.20500000000001</v>
      </c>
      <c r="D27" s="22">
        <v>336.45229999999998</v>
      </c>
      <c r="E27" s="22">
        <v>152.65520000000001</v>
      </c>
      <c r="F27" s="22">
        <v>20.345659999999999</v>
      </c>
      <c r="G27" s="22">
        <v>90.855279999999993</v>
      </c>
      <c r="H27">
        <v>1.5094529999999999</v>
      </c>
      <c r="I27" s="23">
        <v>286000000000</v>
      </c>
    </row>
    <row r="28" spans="1:9" x14ac:dyDescent="0.3">
      <c r="A28" t="s">
        <v>150</v>
      </c>
      <c r="B28" s="22">
        <v>85.936750000000004</v>
      </c>
      <c r="C28" s="22">
        <v>199.84809999999999</v>
      </c>
      <c r="D28" s="22">
        <v>281.23110000000003</v>
      </c>
      <c r="E28" s="22">
        <v>138.63200000000001</v>
      </c>
      <c r="F28" s="22">
        <v>83.590320000000006</v>
      </c>
      <c r="G28" s="22">
        <v>82.553139999999999</v>
      </c>
      <c r="H28">
        <v>1.4850030000000001</v>
      </c>
      <c r="I28" s="23">
        <v>286000000000</v>
      </c>
    </row>
    <row r="29" spans="1:9" x14ac:dyDescent="0.3">
      <c r="A29" t="s">
        <v>151</v>
      </c>
      <c r="B29" s="22">
        <v>78.178640000000001</v>
      </c>
      <c r="C29" s="22">
        <v>178.33860000000001</v>
      </c>
      <c r="D29" s="22">
        <v>244.3306</v>
      </c>
      <c r="E29" s="22">
        <v>142.09610000000001</v>
      </c>
      <c r="F29" s="22">
        <v>69.829809999999995</v>
      </c>
      <c r="G29" s="22">
        <v>69.240489999999994</v>
      </c>
      <c r="H29">
        <v>1.4984839999999999</v>
      </c>
      <c r="I29" s="23">
        <v>286000000000</v>
      </c>
    </row>
    <row r="30" spans="1:9" x14ac:dyDescent="0.3">
      <c r="A30" t="s">
        <v>152</v>
      </c>
      <c r="B30" s="22">
        <v>74.718900000000005</v>
      </c>
      <c r="C30" s="22">
        <v>174.1369</v>
      </c>
      <c r="D30" s="22">
        <v>207.9135</v>
      </c>
      <c r="E30" s="22">
        <v>131.3168</v>
      </c>
      <c r="F30" s="22">
        <v>72.465829999999997</v>
      </c>
      <c r="G30" s="22">
        <v>65.005319999999998</v>
      </c>
      <c r="H30">
        <v>1.5086170000000001</v>
      </c>
      <c r="I30" s="23">
        <v>286000000000</v>
      </c>
    </row>
    <row r="31" spans="1:9" x14ac:dyDescent="0.3">
      <c r="A31" t="s">
        <v>153</v>
      </c>
      <c r="B31" s="22">
        <v>62.364739999999998</v>
      </c>
      <c r="C31" s="22">
        <v>205.2313</v>
      </c>
      <c r="D31" s="22">
        <v>220.3116</v>
      </c>
      <c r="E31" s="22">
        <v>115.3142</v>
      </c>
      <c r="F31" s="22">
        <v>66.711650000000006</v>
      </c>
      <c r="G31" s="22">
        <v>58.842669999999998</v>
      </c>
      <c r="H31">
        <v>1.5305610000000001</v>
      </c>
      <c r="I31" s="23">
        <v>286000000000</v>
      </c>
    </row>
    <row r="32" spans="1:9" x14ac:dyDescent="0.3">
      <c r="A32" t="s">
        <v>154</v>
      </c>
      <c r="B32" s="22">
        <v>62.141640000000002</v>
      </c>
      <c r="C32" s="22">
        <v>195.39179999999999</v>
      </c>
      <c r="D32" s="22">
        <v>206.77330000000001</v>
      </c>
      <c r="E32" s="22">
        <v>109.6383</v>
      </c>
      <c r="F32" s="22">
        <v>66.538030000000006</v>
      </c>
      <c r="G32" s="22">
        <v>56.840829999999997</v>
      </c>
      <c r="H32">
        <v>1.523183</v>
      </c>
      <c r="I32" s="23">
        <v>286000000000</v>
      </c>
    </row>
    <row r="33" spans="1:9" x14ac:dyDescent="0.3">
      <c r="A33" t="s">
        <v>155</v>
      </c>
      <c r="B33" s="22">
        <v>75.550740000000005</v>
      </c>
      <c r="C33" s="22">
        <v>184.27080000000001</v>
      </c>
      <c r="D33" s="22">
        <v>175.17250000000001</v>
      </c>
      <c r="E33" s="22">
        <v>102.3039</v>
      </c>
      <c r="F33" s="22">
        <v>60.291370000000001</v>
      </c>
      <c r="G33" s="22">
        <v>53.013509999999997</v>
      </c>
      <c r="H33">
        <v>1.508883</v>
      </c>
      <c r="I33" s="23">
        <v>289000000000</v>
      </c>
    </row>
    <row r="34" spans="1:9" x14ac:dyDescent="0.3">
      <c r="A34" t="s">
        <v>156</v>
      </c>
      <c r="B34" s="22">
        <v>79.40119</v>
      </c>
      <c r="C34" s="22">
        <v>190.66579999999999</v>
      </c>
      <c r="D34" s="22">
        <v>192.17580000000001</v>
      </c>
      <c r="E34" s="22">
        <v>113.0376</v>
      </c>
      <c r="F34" s="22">
        <v>69.858140000000006</v>
      </c>
      <c r="G34" s="22">
        <v>48.789009999999998</v>
      </c>
      <c r="H34">
        <v>1.496227</v>
      </c>
      <c r="I34" s="23">
        <v>289000000000</v>
      </c>
    </row>
    <row r="35" spans="1:9" x14ac:dyDescent="0.3">
      <c r="A35" t="s">
        <v>157</v>
      </c>
      <c r="B35" s="22">
        <v>77.993639999999999</v>
      </c>
      <c r="C35" s="22">
        <v>197.3391</v>
      </c>
      <c r="D35" s="22">
        <v>189.5575</v>
      </c>
      <c r="E35" s="22">
        <v>113.3073</v>
      </c>
      <c r="F35" s="22">
        <v>70.814369999999997</v>
      </c>
      <c r="G35" s="22">
        <v>49.388089999999998</v>
      </c>
      <c r="H35">
        <v>1.4872529999999999</v>
      </c>
      <c r="I35" s="23">
        <v>289000000000</v>
      </c>
    </row>
    <row r="36" spans="1:9" x14ac:dyDescent="0.3">
      <c r="A36" t="s">
        <v>158</v>
      </c>
      <c r="B36" s="22">
        <v>76.142939999999996</v>
      </c>
      <c r="C36" s="22">
        <v>198.02760000000001</v>
      </c>
      <c r="D36" s="22">
        <v>200.4614</v>
      </c>
      <c r="E36" s="22">
        <v>110.2679</v>
      </c>
      <c r="F36" s="22">
        <v>81.399929999999998</v>
      </c>
      <c r="G36" s="22">
        <v>47.193440000000002</v>
      </c>
      <c r="H36">
        <v>1.4714529999999999</v>
      </c>
      <c r="I36" s="23">
        <v>292000000000</v>
      </c>
    </row>
    <row r="37" spans="1:9" x14ac:dyDescent="0.3">
      <c r="A37" t="s">
        <v>159</v>
      </c>
      <c r="B37" s="22">
        <v>80.890820000000005</v>
      </c>
      <c r="C37" s="22">
        <v>210.0865</v>
      </c>
      <c r="D37" s="22">
        <v>224.70060000000001</v>
      </c>
      <c r="E37" s="22">
        <v>119.563</v>
      </c>
      <c r="F37" s="22">
        <v>83.096980000000002</v>
      </c>
      <c r="G37" s="22">
        <v>53.110239999999997</v>
      </c>
      <c r="H37">
        <v>1.4441889999999999</v>
      </c>
      <c r="I37" s="23">
        <v>292000000000</v>
      </c>
    </row>
    <row r="38" spans="1:9" x14ac:dyDescent="0.3">
      <c r="A38" t="s">
        <v>160</v>
      </c>
      <c r="B38" s="22">
        <v>72.496089999999995</v>
      </c>
      <c r="C38" s="22">
        <v>208.89449999999999</v>
      </c>
      <c r="D38" s="22">
        <v>215.12549999999999</v>
      </c>
      <c r="E38" s="22">
        <v>115.94110000000001</v>
      </c>
      <c r="F38" s="22">
        <v>83.218649999999997</v>
      </c>
      <c r="G38" s="22">
        <v>47.634030000000003</v>
      </c>
      <c r="H38">
        <v>1.4504900000000001</v>
      </c>
      <c r="I38" s="23">
        <v>292000000000</v>
      </c>
    </row>
    <row r="39" spans="1:9" x14ac:dyDescent="0.3">
      <c r="A39" t="s">
        <v>161</v>
      </c>
      <c r="B39" s="22">
        <v>73.622929999999997</v>
      </c>
      <c r="C39" s="22">
        <v>215.5847</v>
      </c>
      <c r="D39" s="22">
        <v>225.72540000000001</v>
      </c>
      <c r="E39" s="22">
        <v>118.7954</v>
      </c>
      <c r="F39" s="22">
        <v>95.560929999999999</v>
      </c>
      <c r="G39" s="22">
        <v>48.589849999999998</v>
      </c>
      <c r="H39">
        <v>1.4658549999999999</v>
      </c>
      <c r="I39" s="23">
        <v>295000000000</v>
      </c>
    </row>
    <row r="40" spans="1:9" x14ac:dyDescent="0.3">
      <c r="A40" t="s">
        <v>162</v>
      </c>
      <c r="B40" s="22">
        <v>73.678719999999998</v>
      </c>
      <c r="C40" s="22">
        <v>198.96539999999999</v>
      </c>
      <c r="D40" s="22">
        <v>234.23310000000001</v>
      </c>
      <c r="E40" s="22">
        <v>118.85420000000001</v>
      </c>
      <c r="F40" s="22">
        <v>117.4671</v>
      </c>
      <c r="G40" s="22">
        <v>43.631619999999998</v>
      </c>
      <c r="H40">
        <v>1.48288</v>
      </c>
      <c r="I40" s="23">
        <v>295000000000</v>
      </c>
    </row>
    <row r="41" spans="1:9" x14ac:dyDescent="0.3">
      <c r="A41" t="s">
        <v>163</v>
      </c>
      <c r="B41" s="22">
        <v>60.775239999999997</v>
      </c>
      <c r="C41" s="22">
        <v>174.80609999999999</v>
      </c>
      <c r="D41" s="22">
        <v>233.98910000000001</v>
      </c>
      <c r="E41" s="22">
        <v>107.6159</v>
      </c>
      <c r="F41" s="22">
        <v>114.6649</v>
      </c>
      <c r="G41" s="22">
        <v>40.628340000000001</v>
      </c>
      <c r="H41">
        <v>1.5385819999999999</v>
      </c>
      <c r="I41" s="23">
        <v>295000000000</v>
      </c>
    </row>
    <row r="42" spans="1:9" x14ac:dyDescent="0.3">
      <c r="A42" t="s">
        <v>164</v>
      </c>
      <c r="B42" s="22">
        <v>66.865319999999997</v>
      </c>
      <c r="C42" s="22">
        <v>186.68690000000001</v>
      </c>
      <c r="D42" s="22">
        <v>248.09870000000001</v>
      </c>
      <c r="E42" s="22">
        <v>106.9847</v>
      </c>
      <c r="F42" s="22">
        <v>124.4015</v>
      </c>
      <c r="G42" s="22">
        <v>45.126309999999997</v>
      </c>
      <c r="H42">
        <v>1.5301389999999999</v>
      </c>
      <c r="I42" s="23">
        <v>299000000000</v>
      </c>
    </row>
    <row r="43" spans="1:9" x14ac:dyDescent="0.3">
      <c r="A43" t="s">
        <v>165</v>
      </c>
      <c r="B43" s="22">
        <v>71.993369999999999</v>
      </c>
      <c r="C43" s="22">
        <v>187.67259999999999</v>
      </c>
      <c r="D43" s="22">
        <v>235.3271</v>
      </c>
      <c r="E43" s="22">
        <v>118.636</v>
      </c>
      <c r="F43" s="22">
        <v>94.308310000000006</v>
      </c>
      <c r="G43" s="22">
        <v>43.86786</v>
      </c>
      <c r="H43">
        <v>1.5513619999999999</v>
      </c>
      <c r="I43" s="23">
        <v>299000000000</v>
      </c>
    </row>
    <row r="44" spans="1:9" x14ac:dyDescent="0.3">
      <c r="A44" t="s">
        <v>166</v>
      </c>
      <c r="B44" s="22">
        <v>93.343609999999998</v>
      </c>
      <c r="C44" s="22">
        <v>184.941</v>
      </c>
      <c r="D44" s="22">
        <v>234.49809999999999</v>
      </c>
      <c r="E44" s="22">
        <v>132.2646</v>
      </c>
      <c r="F44" s="22">
        <v>76.535390000000007</v>
      </c>
      <c r="G44" s="22">
        <v>54.169119999999999</v>
      </c>
      <c r="H44">
        <v>1.5594220000000001</v>
      </c>
      <c r="I44" s="23">
        <v>299000000000</v>
      </c>
    </row>
    <row r="45" spans="1:9" x14ac:dyDescent="0.3">
      <c r="A45" t="s">
        <v>167</v>
      </c>
      <c r="B45" s="22">
        <v>94.291020000000003</v>
      </c>
      <c r="C45" s="22">
        <v>174.70179999999999</v>
      </c>
      <c r="D45" s="22">
        <v>245.64689999999999</v>
      </c>
      <c r="E45" s="22">
        <v>137.49549999999999</v>
      </c>
      <c r="F45" s="22">
        <v>105.9097</v>
      </c>
      <c r="G45" s="22">
        <v>54.335900000000002</v>
      </c>
      <c r="H45">
        <v>1.5783050000000001</v>
      </c>
      <c r="I45" s="23">
        <v>304000000000</v>
      </c>
    </row>
    <row r="46" spans="1:9" x14ac:dyDescent="0.3">
      <c r="A46" t="s">
        <v>168</v>
      </c>
      <c r="B46" s="22">
        <v>89.336650000000006</v>
      </c>
      <c r="C46" s="22">
        <v>161.42850000000001</v>
      </c>
      <c r="D46" s="22">
        <v>232.43029999999999</v>
      </c>
      <c r="E46" s="22">
        <v>125.04340000000001</v>
      </c>
      <c r="F46" s="22">
        <v>89.212639999999993</v>
      </c>
      <c r="G46" s="22">
        <v>58.359589999999997</v>
      </c>
      <c r="H46">
        <v>1.5803970000000001</v>
      </c>
      <c r="I46" s="23">
        <v>304000000000</v>
      </c>
    </row>
    <row r="47" spans="1:9" x14ac:dyDescent="0.3">
      <c r="A47" t="s">
        <v>169</v>
      </c>
      <c r="B47" s="22">
        <v>88.849299999999999</v>
      </c>
      <c r="C47" s="22">
        <v>154.77250000000001</v>
      </c>
      <c r="D47" s="22">
        <v>209.9186</v>
      </c>
      <c r="E47" s="22">
        <v>122.357</v>
      </c>
      <c r="F47" s="22">
        <v>86.110110000000006</v>
      </c>
      <c r="G47" s="22">
        <v>50.864660000000001</v>
      </c>
      <c r="H47">
        <v>1.604759</v>
      </c>
      <c r="I47" s="23">
        <v>304000000000</v>
      </c>
    </row>
    <row r="48" spans="1:9" x14ac:dyDescent="0.3">
      <c r="A48" t="s">
        <v>170</v>
      </c>
      <c r="B48" s="22">
        <v>92.390540000000001</v>
      </c>
      <c r="C48" s="22">
        <v>150.91829999999999</v>
      </c>
      <c r="D48" s="22">
        <v>223.34299999999999</v>
      </c>
      <c r="E48" s="22">
        <v>121.2637</v>
      </c>
      <c r="F48" s="22">
        <v>91.835030000000003</v>
      </c>
      <c r="G48" s="22">
        <v>52.310589999999998</v>
      </c>
      <c r="H48">
        <v>1.599356</v>
      </c>
      <c r="I48" s="23">
        <v>308000000000</v>
      </c>
    </row>
    <row r="49" spans="1:9" x14ac:dyDescent="0.3">
      <c r="A49" t="s">
        <v>171</v>
      </c>
      <c r="B49" s="22">
        <v>91.310590000000005</v>
      </c>
      <c r="C49" s="22">
        <v>146.28489999999999</v>
      </c>
      <c r="D49" s="22">
        <v>203.9607</v>
      </c>
      <c r="E49" s="22">
        <v>118.8498</v>
      </c>
      <c r="F49" s="22">
        <v>80.533869999999993</v>
      </c>
      <c r="G49" s="22">
        <v>51.194220000000001</v>
      </c>
      <c r="H49">
        <v>1.5839319999999999</v>
      </c>
      <c r="I49" s="23">
        <v>308000000000</v>
      </c>
    </row>
    <row r="50" spans="1:9" x14ac:dyDescent="0.3">
      <c r="A50" t="s">
        <v>172</v>
      </c>
      <c r="B50" s="22">
        <v>87.204059999999998</v>
      </c>
      <c r="C50" s="22">
        <v>149.61869999999999</v>
      </c>
      <c r="D50" s="22">
        <v>200.85499999999999</v>
      </c>
      <c r="E50" s="22">
        <v>113.07089999999999</v>
      </c>
      <c r="F50" s="22">
        <v>61.078919999999997</v>
      </c>
      <c r="G50" s="22">
        <v>51.675379999999997</v>
      </c>
      <c r="H50">
        <v>1.5877540000000001</v>
      </c>
      <c r="I50" s="23">
        <v>308000000000</v>
      </c>
    </row>
    <row r="51" spans="1:9" x14ac:dyDescent="0.3">
      <c r="A51" t="s">
        <v>173</v>
      </c>
      <c r="B51" s="22">
        <v>92.194230000000005</v>
      </c>
      <c r="C51" s="22">
        <v>147.68549999999999</v>
      </c>
      <c r="D51" s="22">
        <v>209.81620000000001</v>
      </c>
      <c r="E51" s="22">
        <v>119.0425</v>
      </c>
      <c r="F51" s="22">
        <v>67.365960000000001</v>
      </c>
      <c r="G51" s="22">
        <v>52.644089999999998</v>
      </c>
      <c r="H51">
        <v>1.6192299999999999</v>
      </c>
      <c r="I51" s="23">
        <v>312000000000</v>
      </c>
    </row>
    <row r="52" spans="1:9" x14ac:dyDescent="0.3">
      <c r="A52" t="s">
        <v>174</v>
      </c>
      <c r="B52" s="22">
        <v>93.262230000000002</v>
      </c>
      <c r="C52" s="22">
        <v>181.8954</v>
      </c>
      <c r="D52" s="22">
        <v>203.8963</v>
      </c>
      <c r="E52" s="22">
        <v>119.9502</v>
      </c>
      <c r="F52" s="22">
        <v>53.597650000000002</v>
      </c>
      <c r="G52" s="22">
        <v>53.517400000000002</v>
      </c>
      <c r="H52">
        <v>1.634083</v>
      </c>
      <c r="I52" s="23">
        <v>312000000000</v>
      </c>
    </row>
    <row r="53" spans="1:9" x14ac:dyDescent="0.3">
      <c r="A53" t="s">
        <v>175</v>
      </c>
      <c r="B53" s="22">
        <v>104.89919999999999</v>
      </c>
      <c r="C53" s="22">
        <v>172.8194</v>
      </c>
      <c r="D53" s="22">
        <v>208.39439999999999</v>
      </c>
      <c r="E53" s="22">
        <v>124.2346</v>
      </c>
      <c r="F53" s="22">
        <v>73.438540000000003</v>
      </c>
      <c r="G53" s="22">
        <v>49.440179999999998</v>
      </c>
      <c r="H53">
        <v>1.5914489999999999</v>
      </c>
      <c r="I53" s="23">
        <v>312000000000</v>
      </c>
    </row>
    <row r="54" spans="1:9" x14ac:dyDescent="0.3">
      <c r="A54" t="s">
        <v>176</v>
      </c>
      <c r="B54" s="22">
        <v>112.1255</v>
      </c>
      <c r="C54" s="22">
        <v>181.38669999999999</v>
      </c>
      <c r="D54" s="22">
        <v>212.77080000000001</v>
      </c>
      <c r="E54" s="22">
        <v>118.2072</v>
      </c>
      <c r="F54" s="22">
        <v>74.344830000000002</v>
      </c>
      <c r="G54" s="22">
        <v>49.959420000000001</v>
      </c>
      <c r="H54">
        <v>1.599718</v>
      </c>
      <c r="I54" s="23">
        <v>318000000000</v>
      </c>
    </row>
    <row r="55" spans="1:9" x14ac:dyDescent="0.3">
      <c r="A55" t="s">
        <v>177</v>
      </c>
      <c r="B55" s="22">
        <v>103.4482</v>
      </c>
      <c r="C55" s="22">
        <v>175.1139</v>
      </c>
      <c r="D55" s="22">
        <v>187.43010000000001</v>
      </c>
      <c r="E55" s="22">
        <v>114.2051</v>
      </c>
      <c r="F55" s="22">
        <v>50.020850000000003</v>
      </c>
      <c r="G55" s="22">
        <v>49.334499999999998</v>
      </c>
      <c r="H55">
        <v>1.563485</v>
      </c>
      <c r="I55" s="23">
        <v>318000000000</v>
      </c>
    </row>
    <row r="56" spans="1:9" x14ac:dyDescent="0.3">
      <c r="A56" t="s">
        <v>178</v>
      </c>
      <c r="B56" s="22">
        <v>115.0505</v>
      </c>
      <c r="C56" s="22">
        <v>177.38339999999999</v>
      </c>
      <c r="D56" s="22">
        <v>193.9436</v>
      </c>
      <c r="E56" s="22">
        <v>119.1001</v>
      </c>
      <c r="F56" s="22">
        <v>66.632090000000005</v>
      </c>
      <c r="G56" s="22">
        <v>51.426920000000003</v>
      </c>
      <c r="H56">
        <v>1.603016</v>
      </c>
      <c r="I56" s="23">
        <v>318000000000</v>
      </c>
    </row>
    <row r="57" spans="1:9" x14ac:dyDescent="0.3">
      <c r="A57" t="s">
        <v>179</v>
      </c>
      <c r="B57" s="22">
        <v>115.03919999999999</v>
      </c>
      <c r="C57" s="22">
        <v>177.92529999999999</v>
      </c>
      <c r="D57" s="22">
        <v>190.01140000000001</v>
      </c>
      <c r="E57" s="22">
        <v>111.267</v>
      </c>
      <c r="F57" s="22">
        <v>60.583579999999998</v>
      </c>
      <c r="G57" s="22">
        <v>52.097969999999997</v>
      </c>
      <c r="H57">
        <v>1.623273</v>
      </c>
      <c r="I57" s="23">
        <v>323000000000</v>
      </c>
    </row>
    <row r="58" spans="1:9" x14ac:dyDescent="0.3">
      <c r="A58" t="s">
        <v>180</v>
      </c>
      <c r="B58" s="22">
        <v>107.53579999999999</v>
      </c>
      <c r="C58" s="22">
        <v>182.03200000000001</v>
      </c>
      <c r="D58" s="22">
        <v>205.52520000000001</v>
      </c>
      <c r="E58" s="22">
        <v>107.9853</v>
      </c>
      <c r="F58" s="22">
        <v>69.439700000000002</v>
      </c>
      <c r="G58" s="22">
        <v>52.06259</v>
      </c>
      <c r="H58">
        <v>1.6761470000000001</v>
      </c>
      <c r="I58" s="23">
        <v>323000000000</v>
      </c>
    </row>
    <row r="59" spans="1:9" x14ac:dyDescent="0.3">
      <c r="A59" t="s">
        <v>181</v>
      </c>
      <c r="B59" s="22">
        <v>103.2961</v>
      </c>
      <c r="C59" s="22">
        <v>182.70570000000001</v>
      </c>
      <c r="D59" s="22">
        <v>197.42449999999999</v>
      </c>
      <c r="E59" s="22">
        <v>113.1165</v>
      </c>
      <c r="F59" s="22">
        <v>77.129199999999997</v>
      </c>
      <c r="G59" s="22">
        <v>53.82517</v>
      </c>
      <c r="H59">
        <v>1.733598</v>
      </c>
      <c r="I59" s="23">
        <v>323000000000</v>
      </c>
    </row>
    <row r="60" spans="1:9" x14ac:dyDescent="0.3">
      <c r="A60" t="s">
        <v>182</v>
      </c>
      <c r="B60" s="22">
        <v>104.7444</v>
      </c>
      <c r="C60" s="22">
        <v>199.1019</v>
      </c>
      <c r="D60" s="22">
        <v>206.57740000000001</v>
      </c>
      <c r="E60" s="22">
        <v>114.35080000000001</v>
      </c>
      <c r="F60" s="22">
        <v>80.592320000000001</v>
      </c>
      <c r="G60" s="22">
        <v>55.14725</v>
      </c>
      <c r="H60">
        <v>1.7630209999999999</v>
      </c>
      <c r="I60" s="23">
        <v>323000000000</v>
      </c>
    </row>
    <row r="61" spans="1:9" x14ac:dyDescent="0.3">
      <c r="A61" t="s">
        <v>183</v>
      </c>
      <c r="B61" s="22">
        <v>116.84</v>
      </c>
      <c r="C61" s="22">
        <v>190.66130000000001</v>
      </c>
      <c r="D61" s="22">
        <v>213.6294</v>
      </c>
      <c r="E61" s="22">
        <v>111.9268</v>
      </c>
      <c r="F61" s="22">
        <v>79.497420000000005</v>
      </c>
      <c r="G61" s="22">
        <v>56.921860000000002</v>
      </c>
      <c r="H61">
        <v>1.759522</v>
      </c>
      <c r="I61" s="23">
        <v>323000000000</v>
      </c>
    </row>
    <row r="62" spans="1:9" x14ac:dyDescent="0.3">
      <c r="A62" t="s">
        <v>184</v>
      </c>
      <c r="B62" s="22">
        <v>102.6609</v>
      </c>
      <c r="C62" s="22">
        <v>184.6771</v>
      </c>
      <c r="D62" s="22">
        <v>238.59309999999999</v>
      </c>
      <c r="E62" s="22">
        <v>119.8339</v>
      </c>
      <c r="F62" s="22">
        <v>77.276380000000003</v>
      </c>
      <c r="G62" s="22">
        <v>56.612949999999998</v>
      </c>
      <c r="H62">
        <v>1.7781009999999999</v>
      </c>
      <c r="I62" s="23">
        <v>323000000000</v>
      </c>
    </row>
    <row r="63" spans="1:9" x14ac:dyDescent="0.3">
      <c r="A63" t="s">
        <v>185</v>
      </c>
      <c r="B63" s="22">
        <v>105.1245</v>
      </c>
      <c r="C63" s="22">
        <v>167.14619999999999</v>
      </c>
      <c r="D63" s="22">
        <v>228.6259</v>
      </c>
      <c r="E63" s="22">
        <v>120.901</v>
      </c>
      <c r="F63" s="22">
        <v>94.84075</v>
      </c>
      <c r="G63" s="22">
        <v>56.660089999999997</v>
      </c>
      <c r="H63">
        <v>1.7920039999999999</v>
      </c>
      <c r="I63" s="23">
        <v>330000000000</v>
      </c>
    </row>
    <row r="64" spans="1:9" x14ac:dyDescent="0.3">
      <c r="A64" t="s">
        <v>186</v>
      </c>
      <c r="B64" s="22">
        <v>111.7954</v>
      </c>
      <c r="C64" s="22">
        <v>186.0693</v>
      </c>
      <c r="D64" s="22">
        <v>224.71520000000001</v>
      </c>
      <c r="E64" s="22">
        <v>130.1985</v>
      </c>
      <c r="F64" s="22">
        <v>96.190550000000002</v>
      </c>
      <c r="G64" s="22">
        <v>58.983699999999999</v>
      </c>
      <c r="H64">
        <v>1.7856650000000001</v>
      </c>
      <c r="I64" s="23">
        <v>330000000000</v>
      </c>
    </row>
    <row r="65" spans="1:9" x14ac:dyDescent="0.3">
      <c r="A65" t="s">
        <v>187</v>
      </c>
      <c r="B65" s="22">
        <v>111.5462</v>
      </c>
      <c r="C65" s="22">
        <v>185.23670000000001</v>
      </c>
      <c r="D65" s="22">
        <v>224.31880000000001</v>
      </c>
      <c r="E65" s="22">
        <v>127.48350000000001</v>
      </c>
      <c r="F65" s="22">
        <v>85.11833</v>
      </c>
      <c r="G65" s="22">
        <v>61.962969999999999</v>
      </c>
      <c r="H65">
        <v>1.816781</v>
      </c>
      <c r="I65" s="23">
        <v>330000000000</v>
      </c>
    </row>
    <row r="66" spans="1:9" x14ac:dyDescent="0.3">
      <c r="A66" t="s">
        <v>188</v>
      </c>
      <c r="B66" s="22">
        <v>119.4186</v>
      </c>
      <c r="C66" s="22">
        <v>189.7835</v>
      </c>
      <c r="D66" s="22">
        <v>230.83840000000001</v>
      </c>
      <c r="E66" s="22">
        <v>135.72550000000001</v>
      </c>
      <c r="F66" s="22">
        <v>103.64190000000001</v>
      </c>
      <c r="G66" s="22">
        <v>69.406360000000006</v>
      </c>
      <c r="H66">
        <v>1.8049390000000001</v>
      </c>
      <c r="I66" s="23">
        <v>332000000000</v>
      </c>
    </row>
    <row r="67" spans="1:9" x14ac:dyDescent="0.3">
      <c r="A67" t="s">
        <v>189</v>
      </c>
      <c r="B67" s="22">
        <v>104.8207</v>
      </c>
      <c r="C67" s="22">
        <v>190.43940000000001</v>
      </c>
      <c r="D67" s="22">
        <v>257.81420000000003</v>
      </c>
      <c r="E67" s="22">
        <v>127.8192</v>
      </c>
      <c r="F67" s="22">
        <v>98.05386</v>
      </c>
      <c r="G67" s="22">
        <v>69.940790000000007</v>
      </c>
      <c r="H67">
        <v>1.7773030000000001</v>
      </c>
      <c r="I67" s="23">
        <v>332000000000</v>
      </c>
    </row>
    <row r="68" spans="1:9" x14ac:dyDescent="0.3">
      <c r="A68" t="s">
        <v>190</v>
      </c>
      <c r="B68" s="22">
        <v>116.5566</v>
      </c>
      <c r="C68" s="22">
        <v>209.69880000000001</v>
      </c>
      <c r="D68" s="22">
        <v>261.1626</v>
      </c>
      <c r="E68" s="22">
        <v>130.654</v>
      </c>
      <c r="F68" s="22">
        <v>90.146460000000005</v>
      </c>
      <c r="G68" s="22">
        <v>74.898960000000002</v>
      </c>
      <c r="H68">
        <v>1.7887519999999999</v>
      </c>
      <c r="I68" s="23">
        <v>332000000000</v>
      </c>
    </row>
    <row r="69" spans="1:9" x14ac:dyDescent="0.3">
      <c r="A69" t="s">
        <v>191</v>
      </c>
      <c r="B69" s="22">
        <v>121.25830000000001</v>
      </c>
      <c r="C69" s="22">
        <v>231.11</v>
      </c>
      <c r="D69" s="22">
        <v>273.12900000000002</v>
      </c>
      <c r="E69" s="22">
        <v>140.02160000000001</v>
      </c>
      <c r="F69" s="22">
        <v>102.8711</v>
      </c>
      <c r="G69" s="22">
        <v>77.447320000000005</v>
      </c>
      <c r="H69">
        <v>1.818109</v>
      </c>
      <c r="I69" s="23">
        <v>337000000000</v>
      </c>
    </row>
    <row r="70" spans="1:9" x14ac:dyDescent="0.3">
      <c r="A70" t="s">
        <v>192</v>
      </c>
      <c r="B70" s="22">
        <v>129.57069999999999</v>
      </c>
      <c r="C70" s="22">
        <v>236.33019999999999</v>
      </c>
      <c r="D70" s="22">
        <v>254.3826</v>
      </c>
      <c r="E70" s="22">
        <v>146.22020000000001</v>
      </c>
      <c r="F70" s="22">
        <v>108.8253</v>
      </c>
      <c r="G70" s="22">
        <v>76.522760000000005</v>
      </c>
      <c r="H70">
        <v>1.8698969999999999</v>
      </c>
      <c r="I70" s="23">
        <v>337000000000</v>
      </c>
    </row>
    <row r="71" spans="1:9" x14ac:dyDescent="0.3">
      <c r="A71" t="s">
        <v>193</v>
      </c>
      <c r="B71" s="22">
        <v>130.63550000000001</v>
      </c>
      <c r="C71" s="22">
        <v>232.31280000000001</v>
      </c>
      <c r="D71" s="22">
        <v>268.31970000000001</v>
      </c>
      <c r="E71" s="22">
        <v>139.83500000000001</v>
      </c>
      <c r="F71" s="22">
        <v>114.98950000000001</v>
      </c>
      <c r="G71" s="22">
        <v>78.42022</v>
      </c>
      <c r="H71">
        <v>1.8507359999999999</v>
      </c>
      <c r="I71" s="23">
        <v>337000000000</v>
      </c>
    </row>
    <row r="72" spans="1:9" x14ac:dyDescent="0.3">
      <c r="A72" t="s">
        <v>194</v>
      </c>
      <c r="B72" s="22">
        <v>126.6831</v>
      </c>
      <c r="C72" s="22">
        <v>224.97739999999999</v>
      </c>
      <c r="D72" s="22">
        <v>278.65289999999999</v>
      </c>
      <c r="E72" s="22">
        <v>117.3175</v>
      </c>
      <c r="F72" s="22">
        <v>127.20650000000001</v>
      </c>
      <c r="G72" s="22">
        <v>78.09581</v>
      </c>
      <c r="H72">
        <v>1.882854</v>
      </c>
      <c r="I72" s="23">
        <v>340000000000</v>
      </c>
    </row>
    <row r="73" spans="1:9" x14ac:dyDescent="0.3">
      <c r="A73" t="s">
        <v>195</v>
      </c>
      <c r="B73" s="22">
        <v>128.25890000000001</v>
      </c>
      <c r="C73" s="22">
        <v>245.8664</v>
      </c>
      <c r="D73" s="22">
        <v>252.30510000000001</v>
      </c>
      <c r="E73" s="22">
        <v>127.1237</v>
      </c>
      <c r="F73" s="22">
        <v>115.693</v>
      </c>
      <c r="G73" s="22">
        <v>75.178759999999997</v>
      </c>
      <c r="H73">
        <v>1.897662</v>
      </c>
      <c r="I73" s="23">
        <v>340000000000</v>
      </c>
    </row>
    <row r="74" spans="1:9" x14ac:dyDescent="0.3">
      <c r="A74" t="s">
        <v>196</v>
      </c>
      <c r="B74" s="22">
        <v>118.6327</v>
      </c>
      <c r="C74" s="22">
        <v>227.7877</v>
      </c>
      <c r="D74" s="22">
        <v>221.98140000000001</v>
      </c>
      <c r="E74" s="22">
        <v>119.7085</v>
      </c>
      <c r="F74" s="22">
        <v>104.78019999999999</v>
      </c>
      <c r="G74" s="22">
        <v>75.967179999999999</v>
      </c>
      <c r="H74">
        <v>1.8978870000000001</v>
      </c>
      <c r="I74" s="23">
        <v>340000000000</v>
      </c>
    </row>
    <row r="75" spans="1:9" x14ac:dyDescent="0.3">
      <c r="A75" t="s">
        <v>197</v>
      </c>
      <c r="B75" s="22">
        <v>124.4671</v>
      </c>
      <c r="C75" s="22">
        <v>241.4512</v>
      </c>
      <c r="D75" s="22">
        <v>233.35730000000001</v>
      </c>
      <c r="E75" s="22">
        <v>131.84620000000001</v>
      </c>
      <c r="F75" s="22">
        <v>116.8646</v>
      </c>
      <c r="G75" s="22">
        <v>78.270650000000003</v>
      </c>
      <c r="H75">
        <v>1.867183</v>
      </c>
      <c r="I75" s="23">
        <v>349000000000</v>
      </c>
    </row>
    <row r="76" spans="1:9" x14ac:dyDescent="0.3">
      <c r="A76" t="s">
        <v>198</v>
      </c>
      <c r="B76" s="22">
        <v>128.43340000000001</v>
      </c>
      <c r="C76" s="22">
        <v>249.77119999999999</v>
      </c>
      <c r="D76" s="22">
        <v>227.1748</v>
      </c>
      <c r="E76" s="22">
        <v>137.03020000000001</v>
      </c>
      <c r="F76" s="22">
        <v>113.78789999999999</v>
      </c>
      <c r="G76" s="22">
        <v>76.827010000000001</v>
      </c>
      <c r="H76">
        <v>1.823882</v>
      </c>
      <c r="I76" s="23">
        <v>349000000000</v>
      </c>
    </row>
    <row r="77" spans="1:9" x14ac:dyDescent="0.3">
      <c r="A77" t="s">
        <v>199</v>
      </c>
      <c r="B77" s="22">
        <v>121.1078</v>
      </c>
      <c r="C77" s="22">
        <v>226.64859999999999</v>
      </c>
      <c r="D77" s="22">
        <v>388.99239999999998</v>
      </c>
      <c r="E77" s="22">
        <v>148.57210000000001</v>
      </c>
      <c r="F77" s="22">
        <v>121.5125</v>
      </c>
      <c r="G77" s="22">
        <v>71.522180000000006</v>
      </c>
      <c r="H77">
        <v>1.7936430000000001</v>
      </c>
      <c r="I77" s="23">
        <v>349000000000</v>
      </c>
    </row>
    <row r="78" spans="1:9" x14ac:dyDescent="0.3">
      <c r="A78" t="s">
        <v>200</v>
      </c>
      <c r="B78" s="22">
        <v>124.7235</v>
      </c>
      <c r="C78" s="22">
        <v>236.06209999999999</v>
      </c>
      <c r="D78" s="22">
        <v>408.62810000000002</v>
      </c>
      <c r="E78" s="22">
        <v>153.71639999999999</v>
      </c>
      <c r="F78" s="22">
        <v>135.5658</v>
      </c>
      <c r="G78" s="22">
        <v>72.251369999999994</v>
      </c>
      <c r="H78">
        <v>1.83361</v>
      </c>
      <c r="I78" s="23">
        <v>351000000000</v>
      </c>
    </row>
    <row r="79" spans="1:9" x14ac:dyDescent="0.3">
      <c r="A79" t="s">
        <v>201</v>
      </c>
      <c r="B79" s="22">
        <v>127.021</v>
      </c>
      <c r="C79" s="22">
        <v>247.98820000000001</v>
      </c>
      <c r="D79" s="22">
        <v>432.66759999999999</v>
      </c>
      <c r="E79" s="22">
        <v>155.67359999999999</v>
      </c>
      <c r="F79" s="22">
        <v>145.209</v>
      </c>
      <c r="G79" s="22">
        <v>78.098119999999994</v>
      </c>
      <c r="H79">
        <v>1.875038</v>
      </c>
      <c r="I79" s="23">
        <v>351000000000</v>
      </c>
    </row>
    <row r="80" spans="1:9" x14ac:dyDescent="0.3">
      <c r="A80" t="s">
        <v>202</v>
      </c>
      <c r="B80" s="22">
        <v>121.04770000000001</v>
      </c>
      <c r="C80" s="22">
        <v>260.6386</v>
      </c>
      <c r="D80" s="22">
        <v>387.31810000000002</v>
      </c>
      <c r="E80" s="22">
        <v>141.09469999999999</v>
      </c>
      <c r="F80" s="22">
        <v>128.4684</v>
      </c>
      <c r="G80" s="22">
        <v>76.249520000000004</v>
      </c>
      <c r="H80">
        <v>1.8473269999999999</v>
      </c>
      <c r="I80" s="23">
        <v>351000000000</v>
      </c>
    </row>
    <row r="81" spans="1:9" x14ac:dyDescent="0.3">
      <c r="A81" t="s">
        <v>203</v>
      </c>
      <c r="B81" s="22">
        <v>125.9242</v>
      </c>
      <c r="C81" s="22">
        <v>260.27539999999999</v>
      </c>
      <c r="D81" s="22">
        <v>389.87740000000002</v>
      </c>
      <c r="E81" s="22">
        <v>152.72800000000001</v>
      </c>
      <c r="F81" s="22">
        <v>131.24600000000001</v>
      </c>
      <c r="G81" s="22">
        <v>77.018960000000007</v>
      </c>
      <c r="H81">
        <v>1.8173919999999999</v>
      </c>
      <c r="I81" s="23">
        <v>359000000000</v>
      </c>
    </row>
    <row r="82" spans="1:9" x14ac:dyDescent="0.3">
      <c r="A82" t="s">
        <v>204</v>
      </c>
      <c r="B82" s="22">
        <v>138.40860000000001</v>
      </c>
      <c r="C82" s="22">
        <v>268.40649999999999</v>
      </c>
      <c r="D82" s="22">
        <v>395.8014</v>
      </c>
      <c r="E82" s="22">
        <v>166.547</v>
      </c>
      <c r="F82" s="22">
        <v>155.79130000000001</v>
      </c>
      <c r="G82" s="22">
        <v>80.205979999999997</v>
      </c>
      <c r="H82">
        <v>1.8304370000000001</v>
      </c>
      <c r="I82" s="23">
        <v>359000000000</v>
      </c>
    </row>
    <row r="83" spans="1:9" x14ac:dyDescent="0.3">
      <c r="A83" t="s">
        <v>205</v>
      </c>
      <c r="B83" s="22">
        <v>139.38740000000001</v>
      </c>
      <c r="C83" s="22">
        <v>265.00380000000001</v>
      </c>
      <c r="D83" s="22">
        <v>414.3184</v>
      </c>
      <c r="E83" s="22">
        <v>169.2379</v>
      </c>
      <c r="F83" s="22">
        <v>173.6669</v>
      </c>
      <c r="G83" s="22">
        <v>81.034350000000003</v>
      </c>
      <c r="H83">
        <v>1.8396399999999999</v>
      </c>
      <c r="I83" s="23">
        <v>359000000000</v>
      </c>
    </row>
    <row r="84" spans="1:9" x14ac:dyDescent="0.3">
      <c r="A84" t="s">
        <v>206</v>
      </c>
      <c r="B84" s="22">
        <v>145.0189</v>
      </c>
      <c r="C84" s="22">
        <v>277.64859999999999</v>
      </c>
      <c r="D84" s="22">
        <v>420.70100000000002</v>
      </c>
      <c r="E84" s="22">
        <v>180.8219</v>
      </c>
      <c r="F84" s="22">
        <v>173.29810000000001</v>
      </c>
      <c r="G84" s="22">
        <v>85.419849999999997</v>
      </c>
      <c r="H84">
        <v>1.813852</v>
      </c>
      <c r="I84" s="23">
        <v>362000000000</v>
      </c>
    </row>
    <row r="85" spans="1:9" x14ac:dyDescent="0.3">
      <c r="A85" t="s">
        <v>207</v>
      </c>
      <c r="B85" s="22">
        <v>147.2439</v>
      </c>
      <c r="C85" s="22">
        <v>273.2869</v>
      </c>
      <c r="D85" s="22">
        <v>435.29509999999999</v>
      </c>
      <c r="E85" s="22">
        <v>183.2938</v>
      </c>
      <c r="F85" s="22">
        <v>182.20429999999999</v>
      </c>
      <c r="G85" s="22">
        <v>85.255870000000002</v>
      </c>
      <c r="H85">
        <v>1.814818</v>
      </c>
      <c r="I85" s="23">
        <v>362000000000</v>
      </c>
    </row>
    <row r="86" spans="1:9" x14ac:dyDescent="0.3">
      <c r="A86" t="s">
        <v>208</v>
      </c>
      <c r="B86" s="22">
        <v>130.6962</v>
      </c>
      <c r="C86" s="22">
        <v>265.72370000000001</v>
      </c>
      <c r="D86" s="22">
        <v>455.68150000000003</v>
      </c>
      <c r="E86" s="22">
        <v>173.58349999999999</v>
      </c>
      <c r="F86" s="22">
        <v>179.24279999999999</v>
      </c>
      <c r="G86" s="22">
        <v>89.354050000000001</v>
      </c>
      <c r="H86">
        <v>1.841445</v>
      </c>
      <c r="I86" s="23">
        <v>362000000000</v>
      </c>
    </row>
    <row r="87" spans="1:9" x14ac:dyDescent="0.3">
      <c r="A87" t="s">
        <v>209</v>
      </c>
      <c r="B87" s="22">
        <v>126.13200000000001</v>
      </c>
      <c r="C87" s="22">
        <v>262.16680000000002</v>
      </c>
      <c r="D87" s="22">
        <v>445.86009999999999</v>
      </c>
      <c r="E87" s="22">
        <v>164.7011</v>
      </c>
      <c r="F87" s="22">
        <v>179.68360000000001</v>
      </c>
      <c r="G87" s="22">
        <v>88.690029999999993</v>
      </c>
      <c r="H87">
        <v>1.925565</v>
      </c>
      <c r="I87" s="23">
        <v>368000000000</v>
      </c>
    </row>
    <row r="88" spans="1:9" x14ac:dyDescent="0.3">
      <c r="A88" t="s">
        <v>210</v>
      </c>
      <c r="B88" s="22">
        <v>125.706</v>
      </c>
      <c r="C88" s="22">
        <v>270.05709999999999</v>
      </c>
      <c r="D88" s="22">
        <v>439.52719999999999</v>
      </c>
      <c r="E88" s="22">
        <v>166.54669999999999</v>
      </c>
      <c r="F88" s="22">
        <v>175.32300000000001</v>
      </c>
      <c r="G88" s="22">
        <v>87.482259999999997</v>
      </c>
      <c r="H88">
        <v>1.897724</v>
      </c>
      <c r="I88" s="23">
        <v>368000000000</v>
      </c>
    </row>
    <row r="89" spans="1:9" x14ac:dyDescent="0.3">
      <c r="A89" t="s">
        <v>211</v>
      </c>
      <c r="B89" s="22">
        <v>124.5829</v>
      </c>
      <c r="C89" s="22">
        <v>280.51089999999999</v>
      </c>
      <c r="D89" s="22">
        <v>450.12670000000003</v>
      </c>
      <c r="E89" s="22">
        <v>163.00489999999999</v>
      </c>
      <c r="F89" s="22">
        <v>181.75190000000001</v>
      </c>
      <c r="G89" s="22">
        <v>87.495009999999994</v>
      </c>
      <c r="H89">
        <v>1.8929240000000001</v>
      </c>
      <c r="I89" s="23">
        <v>368000000000</v>
      </c>
    </row>
    <row r="90" spans="1:9" x14ac:dyDescent="0.3">
      <c r="A90" t="s">
        <v>212</v>
      </c>
      <c r="B90" s="22">
        <v>128.88939999999999</v>
      </c>
      <c r="C90" s="22">
        <v>296.08580000000001</v>
      </c>
      <c r="D90" s="22">
        <v>428.30459999999999</v>
      </c>
      <c r="E90" s="22">
        <v>166.8964</v>
      </c>
      <c r="F90" s="22">
        <v>183.14670000000001</v>
      </c>
      <c r="G90" s="22">
        <v>93.484250000000003</v>
      </c>
      <c r="H90">
        <v>1.9159759999999999</v>
      </c>
      <c r="I90" s="23">
        <v>371000000000</v>
      </c>
    </row>
    <row r="91" spans="1:9" x14ac:dyDescent="0.3">
      <c r="A91" t="s">
        <v>213</v>
      </c>
      <c r="B91" s="22">
        <v>129.85059999999999</v>
      </c>
      <c r="C91" s="22">
        <v>289.75810000000001</v>
      </c>
      <c r="D91" s="22">
        <v>419.0068</v>
      </c>
      <c r="E91" s="22">
        <v>172.52019999999999</v>
      </c>
      <c r="F91" s="22">
        <v>180.73240000000001</v>
      </c>
      <c r="G91" s="22">
        <v>92.917109999999994</v>
      </c>
      <c r="H91">
        <v>1.8916539999999999</v>
      </c>
      <c r="I91" s="23">
        <v>371000000000</v>
      </c>
    </row>
    <row r="92" spans="1:9" x14ac:dyDescent="0.3">
      <c r="A92" t="s">
        <v>214</v>
      </c>
      <c r="B92" s="22">
        <v>141.54419999999999</v>
      </c>
      <c r="C92" s="22">
        <v>304.79430000000002</v>
      </c>
      <c r="D92" s="22">
        <v>439.04950000000002</v>
      </c>
      <c r="E92" s="22">
        <v>181.15770000000001</v>
      </c>
      <c r="F92" s="22">
        <v>204.2276</v>
      </c>
      <c r="G92" s="22">
        <v>91.030940000000001</v>
      </c>
      <c r="H92">
        <v>1.88192</v>
      </c>
      <c r="I92" s="23">
        <v>371000000000</v>
      </c>
    </row>
    <row r="93" spans="1:9" x14ac:dyDescent="0.3">
      <c r="A93" t="s">
        <v>215</v>
      </c>
      <c r="B93" s="22">
        <v>153.51349999999999</v>
      </c>
      <c r="C93" s="22">
        <v>304.99419999999998</v>
      </c>
      <c r="D93" s="22">
        <v>455.6046</v>
      </c>
      <c r="E93" s="22">
        <v>190.60650000000001</v>
      </c>
      <c r="F93" s="22">
        <v>228.88570000000001</v>
      </c>
      <c r="G93" s="22">
        <v>93.314620000000005</v>
      </c>
      <c r="H93">
        <v>1.9084369999999999</v>
      </c>
      <c r="I93" s="23">
        <v>376000000000</v>
      </c>
    </row>
    <row r="94" spans="1:9" x14ac:dyDescent="0.3">
      <c r="A94" t="s">
        <v>216</v>
      </c>
      <c r="B94" s="22">
        <v>154.92240000000001</v>
      </c>
      <c r="C94" s="22">
        <v>303.18560000000002</v>
      </c>
      <c r="D94" s="22">
        <v>475.62299999999999</v>
      </c>
      <c r="E94" s="22">
        <v>208.4323</v>
      </c>
      <c r="F94" s="22">
        <v>240.1335</v>
      </c>
      <c r="G94" s="22">
        <v>100.96169999999999</v>
      </c>
      <c r="H94">
        <v>1.9474180000000001</v>
      </c>
      <c r="I94" s="23">
        <v>376000000000</v>
      </c>
    </row>
    <row r="95" spans="1:9" x14ac:dyDescent="0.3">
      <c r="A95" t="s">
        <v>217</v>
      </c>
      <c r="B95" s="22">
        <v>155.24760000000001</v>
      </c>
      <c r="C95" s="22">
        <v>313.73259999999999</v>
      </c>
      <c r="D95" s="22">
        <v>465.86939999999998</v>
      </c>
      <c r="E95" s="22">
        <v>209.20079999999999</v>
      </c>
      <c r="F95" s="22">
        <v>244.75280000000001</v>
      </c>
      <c r="G95" s="22">
        <v>102.23</v>
      </c>
      <c r="H95">
        <v>1.951254</v>
      </c>
      <c r="I95" s="23">
        <v>376000000000</v>
      </c>
    </row>
    <row r="96" spans="1:9" x14ac:dyDescent="0.3">
      <c r="A96" t="s">
        <v>218</v>
      </c>
      <c r="B96" s="22">
        <v>161.1551</v>
      </c>
      <c r="C96" s="22">
        <v>329.4871</v>
      </c>
      <c r="D96" s="22">
        <v>471.7396</v>
      </c>
      <c r="E96" s="22">
        <v>240.04419999999999</v>
      </c>
      <c r="F96" s="22">
        <v>224.66890000000001</v>
      </c>
      <c r="G96" s="22">
        <v>102.3657</v>
      </c>
      <c r="H96">
        <v>1.9535130000000001</v>
      </c>
      <c r="I96" s="23">
        <v>381000000000</v>
      </c>
    </row>
    <row r="97" spans="1:9" x14ac:dyDescent="0.3">
      <c r="A97" t="s">
        <v>219</v>
      </c>
      <c r="B97" s="22">
        <v>189.81880000000001</v>
      </c>
      <c r="C97" s="22">
        <v>342.98219999999998</v>
      </c>
      <c r="D97" s="22">
        <v>497.5292</v>
      </c>
      <c r="E97" s="22">
        <v>262.33879999999999</v>
      </c>
      <c r="F97" s="22">
        <v>219.15350000000001</v>
      </c>
      <c r="G97" s="22">
        <v>107.3642</v>
      </c>
      <c r="H97">
        <v>1.9492780000000001</v>
      </c>
      <c r="I97" s="23">
        <v>381000000000</v>
      </c>
    </row>
    <row r="98" spans="1:9" x14ac:dyDescent="0.3">
      <c r="A98" t="s">
        <v>220</v>
      </c>
      <c r="B98" s="22">
        <v>194.81899999999999</v>
      </c>
      <c r="C98" s="22">
        <v>355.11470000000003</v>
      </c>
      <c r="D98" s="22">
        <v>523.09280000000001</v>
      </c>
      <c r="E98" s="22">
        <v>271.85019999999997</v>
      </c>
      <c r="F98" s="22">
        <v>247.23679999999999</v>
      </c>
      <c r="G98" s="22">
        <v>110.3086</v>
      </c>
      <c r="H98">
        <v>1.997042</v>
      </c>
      <c r="I98" s="23">
        <v>381000000000</v>
      </c>
    </row>
    <row r="99" spans="1:9" x14ac:dyDescent="0.3">
      <c r="A99" t="s">
        <v>221</v>
      </c>
      <c r="B99" s="22">
        <v>195.80889999999999</v>
      </c>
      <c r="C99" s="22">
        <v>342.12970000000001</v>
      </c>
      <c r="D99" s="22">
        <v>522.50289999999995</v>
      </c>
      <c r="E99" s="22">
        <v>270.9427</v>
      </c>
      <c r="F99" s="22">
        <v>259.93709999999999</v>
      </c>
      <c r="G99" s="22">
        <v>112.4863</v>
      </c>
      <c r="H99">
        <v>1.977765</v>
      </c>
      <c r="I99" s="23">
        <v>386000000000</v>
      </c>
    </row>
    <row r="100" spans="1:9" x14ac:dyDescent="0.3">
      <c r="A100" t="s">
        <v>222</v>
      </c>
      <c r="B100" s="22">
        <v>190.79750000000001</v>
      </c>
      <c r="C100" s="22">
        <v>348.17140000000001</v>
      </c>
      <c r="D100" s="22">
        <v>558.37919999999997</v>
      </c>
      <c r="E100" s="22">
        <v>265.16789999999997</v>
      </c>
      <c r="F100" s="22">
        <v>271.98009999999999</v>
      </c>
      <c r="G100" s="22">
        <v>106.3319</v>
      </c>
      <c r="H100">
        <v>1.9743889999999999</v>
      </c>
      <c r="I100" s="23">
        <v>386000000000</v>
      </c>
    </row>
    <row r="101" spans="1:9" x14ac:dyDescent="0.3">
      <c r="A101" t="s">
        <v>223</v>
      </c>
      <c r="B101" s="22">
        <v>188.66380000000001</v>
      </c>
      <c r="C101" s="22">
        <v>331.24209999999999</v>
      </c>
      <c r="D101" s="22">
        <v>543.02829999999994</v>
      </c>
      <c r="E101" s="22">
        <v>260.17189999999999</v>
      </c>
      <c r="F101" s="22">
        <v>265.05970000000002</v>
      </c>
      <c r="G101" s="22">
        <v>102.953</v>
      </c>
      <c r="H101">
        <v>2.024737</v>
      </c>
      <c r="I101" s="23">
        <v>386000000000</v>
      </c>
    </row>
    <row r="102" spans="1:9" x14ac:dyDescent="0.3">
      <c r="A102" t="s">
        <v>224</v>
      </c>
      <c r="B102" s="22">
        <v>186.36439999999999</v>
      </c>
      <c r="C102" s="22">
        <v>333.09699999999998</v>
      </c>
      <c r="D102" s="22">
        <v>517.952</v>
      </c>
      <c r="E102" s="22">
        <v>260.4529</v>
      </c>
      <c r="F102" s="22">
        <v>252.33070000000001</v>
      </c>
      <c r="G102" s="22">
        <v>106.7568</v>
      </c>
      <c r="H102">
        <v>2.0114359999999998</v>
      </c>
      <c r="I102" s="23">
        <v>391000000000</v>
      </c>
    </row>
    <row r="103" spans="1:9" x14ac:dyDescent="0.3">
      <c r="A103" t="s">
        <v>225</v>
      </c>
      <c r="B103" s="22">
        <v>156.38849999999999</v>
      </c>
      <c r="C103" s="22">
        <v>332.40879999999999</v>
      </c>
      <c r="D103" s="22">
        <v>533.45939999999996</v>
      </c>
      <c r="E103" s="22">
        <v>240.55699999999999</v>
      </c>
      <c r="F103" s="22">
        <v>272.50389999999999</v>
      </c>
      <c r="G103" s="22">
        <v>106.1431</v>
      </c>
      <c r="H103">
        <v>2.0315310000000002</v>
      </c>
      <c r="I103" s="23">
        <v>391000000000</v>
      </c>
    </row>
    <row r="104" spans="1:9" x14ac:dyDescent="0.3">
      <c r="A104" t="s">
        <v>226</v>
      </c>
      <c r="B104" s="22">
        <v>162.03489999999999</v>
      </c>
      <c r="C104" s="22">
        <v>348.09039999999999</v>
      </c>
      <c r="D104" s="22">
        <v>565.64620000000002</v>
      </c>
      <c r="E104" s="22">
        <v>252.58410000000001</v>
      </c>
      <c r="F104" s="22">
        <v>287.42129999999997</v>
      </c>
      <c r="G104" s="22">
        <v>108.8036</v>
      </c>
      <c r="H104">
        <v>2.040816</v>
      </c>
      <c r="I104" s="23">
        <v>391000000000</v>
      </c>
    </row>
    <row r="105" spans="1:9" x14ac:dyDescent="0.3">
      <c r="A105" t="s">
        <v>227</v>
      </c>
      <c r="B105" s="22">
        <v>134.70140000000001</v>
      </c>
      <c r="C105" s="22">
        <v>384.10610000000003</v>
      </c>
      <c r="D105" s="22">
        <v>539.29309999999998</v>
      </c>
      <c r="E105" s="22">
        <v>229.36750000000001</v>
      </c>
      <c r="F105" s="22">
        <v>282.48140000000001</v>
      </c>
      <c r="G105" s="22">
        <v>112.16800000000001</v>
      </c>
      <c r="H105">
        <v>2.0435699999999999</v>
      </c>
      <c r="I105" s="23">
        <v>395000000000</v>
      </c>
    </row>
    <row r="106" spans="1:9" x14ac:dyDescent="0.3">
      <c r="A106" t="s">
        <v>228</v>
      </c>
      <c r="B106" s="22">
        <v>133.81010000000001</v>
      </c>
      <c r="C106" s="22">
        <v>384.36470000000003</v>
      </c>
      <c r="D106" s="22">
        <v>578.50049999999999</v>
      </c>
      <c r="E106" s="22">
        <v>232.70949999999999</v>
      </c>
      <c r="F106" s="22">
        <v>280.86959999999999</v>
      </c>
      <c r="G106" s="22">
        <v>110.1879</v>
      </c>
      <c r="H106">
        <v>1.9856769999999999</v>
      </c>
      <c r="I106" s="23">
        <v>395000000000</v>
      </c>
    </row>
    <row r="107" spans="1:9" x14ac:dyDescent="0.3">
      <c r="A107" t="s">
        <v>229</v>
      </c>
      <c r="B107" s="22">
        <v>127.6</v>
      </c>
      <c r="C107" s="22">
        <v>345.43549999999999</v>
      </c>
      <c r="D107" s="22">
        <v>508.38389999999998</v>
      </c>
      <c r="E107" s="22">
        <v>201.34979999999999</v>
      </c>
      <c r="F107" s="22">
        <v>254.435</v>
      </c>
      <c r="G107" s="22">
        <v>102.8505</v>
      </c>
      <c r="H107">
        <v>1.974413</v>
      </c>
      <c r="I107" s="23">
        <v>395000000000</v>
      </c>
    </row>
    <row r="108" spans="1:9" x14ac:dyDescent="0.3">
      <c r="A108" t="s">
        <v>230</v>
      </c>
      <c r="B108" s="22">
        <v>119.499</v>
      </c>
      <c r="C108" s="22">
        <v>335.4513</v>
      </c>
      <c r="D108" s="22">
        <v>510.16969999999998</v>
      </c>
      <c r="E108" s="22">
        <v>202.1404</v>
      </c>
      <c r="F108" s="22">
        <v>276.05169999999998</v>
      </c>
      <c r="G108" s="22">
        <v>98.840639999999993</v>
      </c>
      <c r="H108">
        <v>1.91421</v>
      </c>
      <c r="I108" s="23">
        <v>402000000000</v>
      </c>
    </row>
    <row r="109" spans="1:9" x14ac:dyDescent="0.3">
      <c r="A109" t="s">
        <v>231</v>
      </c>
      <c r="B109" s="22">
        <v>124.33459999999999</v>
      </c>
      <c r="C109" s="22">
        <v>331.87689999999998</v>
      </c>
      <c r="D109" s="22">
        <v>498.27109999999999</v>
      </c>
      <c r="E109" s="22">
        <v>199.49950000000001</v>
      </c>
      <c r="F109" s="22">
        <v>268.87279999999998</v>
      </c>
      <c r="G109" s="22">
        <v>95.796629999999993</v>
      </c>
      <c r="H109">
        <v>1.927586</v>
      </c>
      <c r="I109" s="23">
        <v>402000000000</v>
      </c>
    </row>
    <row r="110" spans="1:9" x14ac:dyDescent="0.3">
      <c r="A110" t="s">
        <v>232</v>
      </c>
      <c r="B110" s="22">
        <v>121.2192</v>
      </c>
      <c r="C110" s="22">
        <v>344.46170000000001</v>
      </c>
      <c r="D110" s="22">
        <v>577.62919999999997</v>
      </c>
      <c r="E110" s="22">
        <v>191.55099999999999</v>
      </c>
      <c r="F110" s="22">
        <v>300.52210000000002</v>
      </c>
      <c r="G110" s="22">
        <v>96.243399999999994</v>
      </c>
      <c r="H110">
        <v>1.9149830000000001</v>
      </c>
      <c r="I110" s="23">
        <v>402000000000</v>
      </c>
    </row>
    <row r="111" spans="1:9" x14ac:dyDescent="0.3">
      <c r="A111" t="s">
        <v>233</v>
      </c>
      <c r="B111" s="22">
        <v>107.7119</v>
      </c>
      <c r="C111" s="22">
        <v>336.3</v>
      </c>
      <c r="D111" s="22">
        <v>586.36749999999995</v>
      </c>
      <c r="E111" s="22">
        <v>187.36179999999999</v>
      </c>
      <c r="F111" s="22">
        <v>316.1875</v>
      </c>
      <c r="G111" s="22">
        <v>97.385419999999996</v>
      </c>
      <c r="H111">
        <v>1.8896470000000001</v>
      </c>
      <c r="I111" s="23">
        <v>401000000000</v>
      </c>
    </row>
    <row r="112" spans="1:9" x14ac:dyDescent="0.3">
      <c r="A112" t="s">
        <v>234</v>
      </c>
      <c r="B112" s="22">
        <v>83.318160000000006</v>
      </c>
      <c r="C112" s="22">
        <v>313.45080000000002</v>
      </c>
      <c r="D112" s="22">
        <v>569.96900000000005</v>
      </c>
      <c r="E112" s="22">
        <v>174.75309999999999</v>
      </c>
      <c r="F112" s="22">
        <v>320.77499999999998</v>
      </c>
      <c r="G112" s="22">
        <v>95.010959999999997</v>
      </c>
      <c r="H112">
        <v>1.8762220000000001</v>
      </c>
      <c r="I112" s="23">
        <v>401000000000</v>
      </c>
    </row>
    <row r="113" spans="1:9" x14ac:dyDescent="0.3">
      <c r="A113" t="s">
        <v>235</v>
      </c>
      <c r="B113" s="22">
        <v>76.982259999999997</v>
      </c>
      <c r="C113" s="22">
        <v>313.4599</v>
      </c>
      <c r="D113" s="22">
        <v>507.33150000000001</v>
      </c>
      <c r="E113" s="22">
        <v>168.30240000000001</v>
      </c>
      <c r="F113" s="22">
        <v>275.03680000000003</v>
      </c>
      <c r="G113" s="22">
        <v>90.496430000000004</v>
      </c>
      <c r="H113">
        <v>1.8840190000000001</v>
      </c>
      <c r="I113" s="23">
        <v>401000000000</v>
      </c>
    </row>
    <row r="114" spans="1:9" x14ac:dyDescent="0.3">
      <c r="A114" t="s">
        <v>236</v>
      </c>
      <c r="B114" s="22">
        <v>94.798330000000007</v>
      </c>
      <c r="C114" s="22">
        <v>323.66289999999998</v>
      </c>
      <c r="D114" s="22">
        <v>527.875</v>
      </c>
      <c r="E114" s="22">
        <v>182.3048</v>
      </c>
      <c r="F114" s="22">
        <v>279.32130000000001</v>
      </c>
      <c r="G114" s="22">
        <v>95.258439999999993</v>
      </c>
      <c r="H114">
        <v>1.822028</v>
      </c>
      <c r="I114" s="23">
        <v>400000000000</v>
      </c>
    </row>
    <row r="115" spans="1:9" x14ac:dyDescent="0.3">
      <c r="A115" t="s">
        <v>237</v>
      </c>
      <c r="B115" s="22">
        <v>66.675870000000003</v>
      </c>
      <c r="C115" s="22">
        <v>299.65460000000002</v>
      </c>
      <c r="D115" s="22">
        <v>460.71030000000002</v>
      </c>
      <c r="E115" s="22">
        <v>157.11920000000001</v>
      </c>
      <c r="F115" s="22">
        <v>191.86859999999999</v>
      </c>
      <c r="G115" s="22">
        <v>93.110249999999994</v>
      </c>
      <c r="H115">
        <v>1.77641</v>
      </c>
      <c r="I115" s="23">
        <v>400000000000</v>
      </c>
    </row>
    <row r="116" spans="1:9" x14ac:dyDescent="0.3">
      <c r="A116" t="s">
        <v>238</v>
      </c>
      <c r="B116" s="22">
        <v>55.124180000000003</v>
      </c>
      <c r="C116" s="22">
        <v>275.05790000000002</v>
      </c>
      <c r="D116" s="22">
        <v>462.21289999999999</v>
      </c>
      <c r="E116" s="22">
        <v>134.52969999999999</v>
      </c>
      <c r="F116" s="22">
        <v>167.21770000000001</v>
      </c>
      <c r="G116" s="22">
        <v>86.728570000000005</v>
      </c>
      <c r="H116">
        <v>1.6944669999999999</v>
      </c>
      <c r="I116" s="23">
        <v>400000000000</v>
      </c>
    </row>
    <row r="117" spans="1:9" x14ac:dyDescent="0.3">
      <c r="A117" t="s">
        <v>239</v>
      </c>
      <c r="B117" s="22">
        <v>55.899000000000001</v>
      </c>
      <c r="C117" s="22">
        <v>280.47059999999999</v>
      </c>
      <c r="D117" s="22">
        <v>465.47930000000002</v>
      </c>
      <c r="E117" s="22">
        <v>138.09909999999999</v>
      </c>
      <c r="F117" s="22">
        <v>147.36519999999999</v>
      </c>
      <c r="G117" s="22">
        <v>84.862129999999993</v>
      </c>
      <c r="H117">
        <v>1.4921949999999999</v>
      </c>
      <c r="I117" s="23">
        <v>396000000000</v>
      </c>
    </row>
    <row r="118" spans="1:9" x14ac:dyDescent="0.3">
      <c r="A118" t="s">
        <v>240</v>
      </c>
      <c r="B118" s="22">
        <v>62.664180000000002</v>
      </c>
      <c r="C118" s="22">
        <v>316.06150000000002</v>
      </c>
      <c r="D118" s="22">
        <v>462.8141</v>
      </c>
      <c r="E118" s="22">
        <v>141.46780000000001</v>
      </c>
      <c r="F118" s="22">
        <v>138.125</v>
      </c>
      <c r="G118" s="22">
        <v>91.195939999999993</v>
      </c>
      <c r="H118">
        <v>1.4600500000000001</v>
      </c>
      <c r="I118" s="23">
        <v>396000000000</v>
      </c>
    </row>
    <row r="119" spans="1:9" x14ac:dyDescent="0.3">
      <c r="A119" t="s">
        <v>241</v>
      </c>
      <c r="B119" s="22">
        <v>71.397769999999994</v>
      </c>
      <c r="C119" s="22">
        <v>323.98840000000001</v>
      </c>
      <c r="D119" s="22">
        <v>461.63229999999999</v>
      </c>
      <c r="E119" s="22">
        <v>146.32749999999999</v>
      </c>
      <c r="F119" s="22">
        <v>143.3837</v>
      </c>
      <c r="G119" s="22">
        <v>91.324969999999993</v>
      </c>
      <c r="H119">
        <v>1.428798</v>
      </c>
      <c r="I119" s="23">
        <v>396000000000</v>
      </c>
    </row>
    <row r="120" spans="1:9" x14ac:dyDescent="0.3">
      <c r="A120" t="s">
        <v>242</v>
      </c>
      <c r="B120" s="22">
        <v>55.374479999999998</v>
      </c>
      <c r="C120" s="22">
        <v>298.47539999999998</v>
      </c>
      <c r="D120" s="22">
        <v>443.83479999999997</v>
      </c>
      <c r="E120" s="22">
        <v>126.82859999999999</v>
      </c>
      <c r="F120" s="22">
        <v>126.93040000000001</v>
      </c>
      <c r="G120" s="22">
        <v>89.111410000000006</v>
      </c>
      <c r="H120">
        <v>1.42639</v>
      </c>
      <c r="I120" s="23">
        <v>387000000000</v>
      </c>
    </row>
    <row r="121" spans="1:9" x14ac:dyDescent="0.3">
      <c r="A121" t="s">
        <v>243</v>
      </c>
      <c r="B121" s="22">
        <v>73.407889999999995</v>
      </c>
      <c r="C121" s="22">
        <v>291.17270000000002</v>
      </c>
      <c r="D121" s="22">
        <v>457.25279999999998</v>
      </c>
      <c r="E121" s="22">
        <v>125.3648</v>
      </c>
      <c r="F121" s="22">
        <v>152.8673</v>
      </c>
      <c r="G121" s="22">
        <v>84.722219999999993</v>
      </c>
      <c r="H121">
        <v>1.399627</v>
      </c>
      <c r="I121" s="23">
        <v>387000000000</v>
      </c>
    </row>
    <row r="122" spans="1:9" x14ac:dyDescent="0.3">
      <c r="A122" t="s">
        <v>244</v>
      </c>
      <c r="B122" s="22">
        <v>92.645809999999997</v>
      </c>
      <c r="C122" s="22">
        <v>313.91899999999998</v>
      </c>
      <c r="D122" s="22">
        <v>472.46899999999999</v>
      </c>
      <c r="E122" s="22">
        <v>148.38910000000001</v>
      </c>
      <c r="F122" s="22">
        <v>180.4623</v>
      </c>
      <c r="G122" s="22">
        <v>88.218639999999994</v>
      </c>
      <c r="H122">
        <v>1.429265</v>
      </c>
      <c r="I122" s="23">
        <v>387000000000</v>
      </c>
    </row>
    <row r="123" spans="1:9" x14ac:dyDescent="0.3">
      <c r="A123" t="s">
        <v>245</v>
      </c>
      <c r="B123" s="22">
        <v>90.814440000000005</v>
      </c>
      <c r="C123" s="22">
        <v>324.64890000000003</v>
      </c>
      <c r="D123" s="22">
        <v>492.56569999999999</v>
      </c>
      <c r="E123" s="22">
        <v>149.07149999999999</v>
      </c>
      <c r="F123" s="22">
        <v>203.01429999999999</v>
      </c>
      <c r="G123" s="22">
        <v>89.58905</v>
      </c>
      <c r="H123">
        <v>1.485258</v>
      </c>
      <c r="I123" s="23">
        <v>389000000000</v>
      </c>
    </row>
    <row r="124" spans="1:9" x14ac:dyDescent="0.3">
      <c r="A124" t="s">
        <v>246</v>
      </c>
      <c r="B124" s="22">
        <v>88.380840000000006</v>
      </c>
      <c r="C124" s="22">
        <v>319.27199999999999</v>
      </c>
      <c r="D124" s="22">
        <v>458.17469999999997</v>
      </c>
      <c r="E124" s="22">
        <v>131.4871</v>
      </c>
      <c r="F124" s="22">
        <v>199.30080000000001</v>
      </c>
      <c r="G124" s="22">
        <v>84.053929999999994</v>
      </c>
      <c r="H124">
        <v>1.6108009999999999</v>
      </c>
      <c r="I124" s="23">
        <v>389000000000</v>
      </c>
    </row>
    <row r="125" spans="1:9" x14ac:dyDescent="0.3">
      <c r="A125" t="s">
        <v>247</v>
      </c>
      <c r="B125" s="22">
        <v>94.092529999999996</v>
      </c>
      <c r="C125" s="22">
        <v>331.04410000000001</v>
      </c>
      <c r="D125" s="22">
        <v>461.33949999999999</v>
      </c>
      <c r="E125" s="22">
        <v>111.66200000000001</v>
      </c>
      <c r="F125" s="22">
        <v>228.72649999999999</v>
      </c>
      <c r="G125" s="22">
        <v>82.387169999999998</v>
      </c>
      <c r="H125">
        <v>1.6322289999999999</v>
      </c>
      <c r="I125" s="23">
        <v>389000000000</v>
      </c>
    </row>
    <row r="126" spans="1:9" x14ac:dyDescent="0.3">
      <c r="A126" t="s">
        <v>248</v>
      </c>
      <c r="B126" s="22">
        <v>105.07599999999999</v>
      </c>
      <c r="C126" s="22">
        <v>354.41430000000003</v>
      </c>
      <c r="D126" s="22">
        <v>469.51459999999997</v>
      </c>
      <c r="E126" s="22">
        <v>137.3279</v>
      </c>
      <c r="F126" s="22">
        <v>229.3596</v>
      </c>
      <c r="G126" s="22">
        <v>85.422839999999994</v>
      </c>
      <c r="H126">
        <v>1.64368</v>
      </c>
      <c r="I126" s="23">
        <v>392000000000</v>
      </c>
    </row>
    <row r="127" spans="1:9" x14ac:dyDescent="0.3">
      <c r="A127" t="s">
        <v>249</v>
      </c>
      <c r="B127" s="22">
        <v>107.4511</v>
      </c>
      <c r="C127" s="22">
        <v>353.38560000000001</v>
      </c>
      <c r="D127" s="22">
        <v>465.78579999999999</v>
      </c>
      <c r="E127" s="22">
        <v>146.8536</v>
      </c>
      <c r="F127" s="22">
        <v>240.39019999999999</v>
      </c>
      <c r="G127" s="22">
        <v>85.79522</v>
      </c>
      <c r="H127">
        <v>1.6345780000000001</v>
      </c>
      <c r="I127" s="23">
        <v>392000000000</v>
      </c>
    </row>
    <row r="128" spans="1:9" x14ac:dyDescent="0.3">
      <c r="A128" t="s">
        <v>250</v>
      </c>
      <c r="B128" s="22">
        <v>107.4555</v>
      </c>
      <c r="C128" s="22">
        <v>362.83229999999998</v>
      </c>
      <c r="D128" s="22">
        <v>475.3569</v>
      </c>
      <c r="E128" s="22">
        <v>146.88999999999999</v>
      </c>
      <c r="F128" s="22">
        <v>247.77850000000001</v>
      </c>
      <c r="G128" s="22">
        <v>82.14434</v>
      </c>
      <c r="H128">
        <v>1.6332340000000001</v>
      </c>
      <c r="I128" s="23">
        <v>392000000000</v>
      </c>
    </row>
    <row r="129" spans="1:9" x14ac:dyDescent="0.3">
      <c r="A129" t="s">
        <v>251</v>
      </c>
      <c r="B129" s="22">
        <v>111.97629999999999</v>
      </c>
      <c r="C129" s="22">
        <v>368.25290000000001</v>
      </c>
      <c r="D129" s="22">
        <v>456.447</v>
      </c>
      <c r="E129" s="22">
        <v>146.97669999999999</v>
      </c>
      <c r="F129" s="22">
        <v>271.92</v>
      </c>
      <c r="G129" s="22">
        <v>83.045779999999993</v>
      </c>
      <c r="H129">
        <v>1.6656029999999999</v>
      </c>
      <c r="I129" s="23">
        <v>390000000000</v>
      </c>
    </row>
    <row r="130" spans="1:9" x14ac:dyDescent="0.3">
      <c r="A130" t="s">
        <v>252</v>
      </c>
      <c r="B130" s="22">
        <v>110.55759999999999</v>
      </c>
      <c r="C130" s="22">
        <v>373.8648</v>
      </c>
      <c r="D130" s="22">
        <v>425.63249999999999</v>
      </c>
      <c r="E130" s="22">
        <v>171.446</v>
      </c>
      <c r="F130" s="22">
        <v>292.22239999999999</v>
      </c>
      <c r="G130" s="22">
        <v>86.751739999999998</v>
      </c>
      <c r="H130">
        <v>1.6665049999999999</v>
      </c>
      <c r="I130" s="23">
        <v>390000000000</v>
      </c>
    </row>
    <row r="131" spans="1:9" x14ac:dyDescent="0.3">
      <c r="A131" t="s">
        <v>253</v>
      </c>
      <c r="B131" s="22">
        <v>112.03740000000001</v>
      </c>
      <c r="C131" s="22">
        <v>377.27629999999999</v>
      </c>
      <c r="D131" s="22">
        <v>414.92169999999999</v>
      </c>
      <c r="E131" s="22">
        <v>174.5693</v>
      </c>
      <c r="F131" s="22">
        <v>278.60340000000002</v>
      </c>
      <c r="G131" s="22">
        <v>87.279539999999997</v>
      </c>
      <c r="H131">
        <v>1.6553949999999999</v>
      </c>
      <c r="I131" s="23">
        <v>390000000000</v>
      </c>
    </row>
    <row r="132" spans="1:9" x14ac:dyDescent="0.3">
      <c r="A132" t="s">
        <v>254</v>
      </c>
      <c r="B132" s="22">
        <v>118.123</v>
      </c>
      <c r="C132" s="22">
        <v>394.65559999999999</v>
      </c>
      <c r="D132" s="22">
        <v>424.17450000000002</v>
      </c>
      <c r="E132" s="22">
        <v>180.12389999999999</v>
      </c>
      <c r="F132" s="22">
        <v>288.63189999999997</v>
      </c>
      <c r="G132" s="22">
        <v>93.886150000000001</v>
      </c>
      <c r="H132">
        <v>1.628358</v>
      </c>
      <c r="I132" s="23">
        <v>396000000000</v>
      </c>
    </row>
    <row r="133" spans="1:9" x14ac:dyDescent="0.3">
      <c r="A133" t="s">
        <v>255</v>
      </c>
      <c r="B133" s="22">
        <v>124.1885</v>
      </c>
      <c r="C133" s="22">
        <v>419.14229999999998</v>
      </c>
      <c r="D133" s="22">
        <v>443.98759999999999</v>
      </c>
      <c r="E133" s="22">
        <v>183.03720000000001</v>
      </c>
      <c r="F133" s="22">
        <v>321.81939999999997</v>
      </c>
      <c r="G133" s="22">
        <v>95.018339999999995</v>
      </c>
      <c r="H133">
        <v>1.5884529999999999</v>
      </c>
      <c r="I133" s="23">
        <v>396000000000</v>
      </c>
    </row>
    <row r="134" spans="1:9" x14ac:dyDescent="0.3">
      <c r="A134" t="s">
        <v>256</v>
      </c>
      <c r="B134" s="22">
        <v>123.1559</v>
      </c>
      <c r="C134" s="22">
        <v>404.72469999999998</v>
      </c>
      <c r="D134" s="22">
        <v>435.01940000000002</v>
      </c>
      <c r="E134" s="22">
        <v>187.77180000000001</v>
      </c>
      <c r="F134" s="22">
        <v>289.18509999999998</v>
      </c>
      <c r="G134" s="22">
        <v>93.440259999999995</v>
      </c>
      <c r="H134">
        <v>1.6170500000000001</v>
      </c>
      <c r="I134" s="23">
        <v>396000000000</v>
      </c>
    </row>
    <row r="135" spans="1:9" x14ac:dyDescent="0.3">
      <c r="A135" t="s">
        <v>257</v>
      </c>
      <c r="B135" s="22">
        <v>114.2595</v>
      </c>
      <c r="C135" s="22">
        <v>385.2491</v>
      </c>
      <c r="D135" s="22">
        <v>390.19299999999998</v>
      </c>
      <c r="E135" s="22">
        <v>181.47919999999999</v>
      </c>
      <c r="F135" s="22">
        <v>277.40210000000002</v>
      </c>
      <c r="G135" s="22">
        <v>86.507499999999993</v>
      </c>
      <c r="H135">
        <v>1.546672</v>
      </c>
      <c r="I135" s="23">
        <v>403000000000</v>
      </c>
    </row>
    <row r="136" spans="1:9" x14ac:dyDescent="0.3">
      <c r="A136" t="s">
        <v>258</v>
      </c>
      <c r="B136" s="22">
        <v>104.7711</v>
      </c>
      <c r="C136" s="22">
        <v>376.97300000000001</v>
      </c>
      <c r="D136" s="22">
        <v>284.84300000000002</v>
      </c>
      <c r="E136" s="22">
        <v>169.99709999999999</v>
      </c>
      <c r="F136" s="22">
        <v>258.90390000000002</v>
      </c>
      <c r="G136" s="22">
        <v>92.636070000000004</v>
      </c>
      <c r="H136">
        <v>1.547733</v>
      </c>
      <c r="I136" s="23">
        <v>403000000000</v>
      </c>
    </row>
    <row r="137" spans="1:9" x14ac:dyDescent="0.3">
      <c r="A137" t="s">
        <v>259</v>
      </c>
      <c r="B137" s="22">
        <v>114.6614</v>
      </c>
      <c r="C137" s="22">
        <v>383.15539999999999</v>
      </c>
      <c r="D137" s="22">
        <v>369.09710000000001</v>
      </c>
      <c r="E137" s="22">
        <v>186.21709999999999</v>
      </c>
      <c r="F137" s="22">
        <v>289.26179999999999</v>
      </c>
      <c r="G137" s="22">
        <v>95.654430000000005</v>
      </c>
      <c r="H137">
        <v>1.5966089999999999</v>
      </c>
      <c r="I137" s="23">
        <v>403000000000</v>
      </c>
    </row>
    <row r="138" spans="1:9" x14ac:dyDescent="0.3">
      <c r="A138" t="s">
        <v>260</v>
      </c>
      <c r="B138" s="22">
        <v>109.7167</v>
      </c>
      <c r="C138" s="22">
        <v>378.93790000000001</v>
      </c>
      <c r="D138" s="22">
        <v>355.78989999999999</v>
      </c>
      <c r="E138" s="22">
        <v>174.9725</v>
      </c>
      <c r="F138" s="22">
        <v>274.96440000000001</v>
      </c>
      <c r="G138" s="22">
        <v>96.848969999999994</v>
      </c>
      <c r="H138">
        <v>1.637203</v>
      </c>
      <c r="I138" s="23">
        <v>405000000000</v>
      </c>
    </row>
    <row r="139" spans="1:9" x14ac:dyDescent="0.3">
      <c r="A139" t="s">
        <v>261</v>
      </c>
      <c r="B139" s="22">
        <v>109.4913</v>
      </c>
      <c r="C139" s="22">
        <v>395.99680000000001</v>
      </c>
      <c r="D139" s="22">
        <v>398.81720000000001</v>
      </c>
      <c r="E139" s="22">
        <v>183.56010000000001</v>
      </c>
      <c r="F139" s="22">
        <v>293.58249999999998</v>
      </c>
      <c r="G139" s="22">
        <v>98.789680000000004</v>
      </c>
      <c r="H139">
        <v>1.630641</v>
      </c>
      <c r="I139" s="23">
        <v>405000000000</v>
      </c>
    </row>
    <row r="140" spans="1:9" x14ac:dyDescent="0.3">
      <c r="A140" t="s">
        <v>262</v>
      </c>
      <c r="B140" s="22">
        <v>112.7837</v>
      </c>
      <c r="C140" s="22">
        <v>407.74</v>
      </c>
      <c r="D140" s="22">
        <v>439.95650000000001</v>
      </c>
      <c r="E140" s="22">
        <v>195.51310000000001</v>
      </c>
      <c r="F140" s="22">
        <v>329.45530000000002</v>
      </c>
      <c r="G140" s="22">
        <v>103.28579999999999</v>
      </c>
      <c r="H140">
        <v>1.6415709999999999</v>
      </c>
      <c r="I140" s="23">
        <v>405000000000</v>
      </c>
    </row>
    <row r="141" spans="1:9" x14ac:dyDescent="0.3">
      <c r="A141" t="s">
        <v>263</v>
      </c>
      <c r="B141" s="22">
        <v>109.78230000000001</v>
      </c>
      <c r="C141" s="22">
        <v>400.95600000000002</v>
      </c>
      <c r="D141" s="22">
        <v>418.71390000000002</v>
      </c>
      <c r="E141" s="22">
        <v>188.738</v>
      </c>
      <c r="F141" s="22">
        <v>326.65429999999998</v>
      </c>
      <c r="G141" s="22">
        <v>98.755939999999995</v>
      </c>
      <c r="H141">
        <v>1.6509799999999999</v>
      </c>
      <c r="I141" s="23">
        <v>408000000000</v>
      </c>
    </row>
    <row r="142" spans="1:9" x14ac:dyDescent="0.3">
      <c r="A142" t="s">
        <v>264</v>
      </c>
      <c r="B142" s="22">
        <v>117.53440000000001</v>
      </c>
      <c r="C142" s="22">
        <v>416.26179999999999</v>
      </c>
      <c r="D142" s="22">
        <v>463.48849999999999</v>
      </c>
      <c r="E142" s="22">
        <v>200.35230000000001</v>
      </c>
      <c r="F142" s="22">
        <v>377.3458</v>
      </c>
      <c r="G142" s="22">
        <v>97.247389999999996</v>
      </c>
      <c r="H142">
        <v>1.6084039999999999</v>
      </c>
      <c r="I142" s="23">
        <v>408000000000</v>
      </c>
    </row>
    <row r="143" spans="1:9" x14ac:dyDescent="0.3">
      <c r="A143" t="s">
        <v>265</v>
      </c>
      <c r="B143" s="22">
        <v>113.7979</v>
      </c>
      <c r="C143" s="22">
        <v>404.98059999999998</v>
      </c>
      <c r="D143" s="22">
        <v>488.64339999999999</v>
      </c>
      <c r="E143" s="22">
        <v>203.52889999999999</v>
      </c>
      <c r="F143" s="22">
        <v>353.1782</v>
      </c>
      <c r="G143" s="22">
        <v>97.895880000000005</v>
      </c>
      <c r="H143">
        <v>1.6009580000000001</v>
      </c>
      <c r="I143" s="23">
        <v>408000000000</v>
      </c>
    </row>
    <row r="144" spans="1:9" x14ac:dyDescent="0.3">
      <c r="A144" t="s">
        <v>266</v>
      </c>
      <c r="B144" s="22">
        <v>110.46850000000001</v>
      </c>
      <c r="C144" s="22">
        <v>400.76620000000003</v>
      </c>
      <c r="D144" s="22">
        <v>507.64800000000002</v>
      </c>
      <c r="E144" s="22">
        <v>199.41909999999999</v>
      </c>
      <c r="F144" s="22">
        <v>371.40910000000002</v>
      </c>
      <c r="G144" s="22">
        <v>97.560169999999999</v>
      </c>
      <c r="H144">
        <v>1.619823</v>
      </c>
      <c r="I144" s="23">
        <v>417000000000</v>
      </c>
    </row>
    <row r="145" spans="1:9" x14ac:dyDescent="0.3">
      <c r="A145" t="s">
        <v>267</v>
      </c>
      <c r="B145" s="22">
        <v>108.2623</v>
      </c>
      <c r="C145" s="22">
        <v>406.91930000000002</v>
      </c>
      <c r="D145" s="22">
        <v>516.68550000000005</v>
      </c>
      <c r="E145" s="22">
        <v>203.6234</v>
      </c>
      <c r="F145" s="22">
        <v>376.93639999999999</v>
      </c>
      <c r="G145" s="22">
        <v>98.694900000000004</v>
      </c>
      <c r="H145">
        <v>1.622193</v>
      </c>
      <c r="I145" s="23">
        <v>417000000000</v>
      </c>
    </row>
    <row r="146" spans="1:9" x14ac:dyDescent="0.3">
      <c r="A146" t="s">
        <v>268</v>
      </c>
      <c r="B146" s="22">
        <v>125.08329999999999</v>
      </c>
      <c r="C146" s="22">
        <v>419.6848</v>
      </c>
      <c r="D146" s="22">
        <v>548.70000000000005</v>
      </c>
      <c r="E146" s="22">
        <v>224.3673</v>
      </c>
      <c r="F146" s="22">
        <v>408.80250000000001</v>
      </c>
      <c r="G146" s="22">
        <v>100.2676</v>
      </c>
      <c r="H146">
        <v>1.630976</v>
      </c>
      <c r="I146" s="23">
        <v>417000000000</v>
      </c>
    </row>
    <row r="147" spans="1:9" x14ac:dyDescent="0.3">
      <c r="A147" t="s">
        <v>269</v>
      </c>
      <c r="B147" s="22">
        <v>119.70780000000001</v>
      </c>
      <c r="C147" s="22">
        <v>421.41539999999998</v>
      </c>
      <c r="D147" s="22">
        <v>548.19669999999996</v>
      </c>
      <c r="E147" s="22">
        <v>229.18090000000001</v>
      </c>
      <c r="F147" s="22">
        <v>412.71080000000001</v>
      </c>
      <c r="G147" s="22">
        <v>102.547</v>
      </c>
      <c r="H147">
        <v>1.6154029999999999</v>
      </c>
      <c r="I147" s="23">
        <v>413000000000</v>
      </c>
    </row>
    <row r="148" spans="1:9" x14ac:dyDescent="0.3">
      <c r="A148" t="s">
        <v>270</v>
      </c>
      <c r="B148" s="22">
        <v>121.45829999999999</v>
      </c>
      <c r="C148" s="22">
        <v>420.62099999999998</v>
      </c>
      <c r="D148" s="22">
        <v>558.45460000000003</v>
      </c>
      <c r="E148" s="22">
        <v>225.87350000000001</v>
      </c>
      <c r="F148" s="22">
        <v>425.35410000000002</v>
      </c>
      <c r="G148" s="22">
        <v>103.3653</v>
      </c>
      <c r="H148">
        <v>1.614018</v>
      </c>
      <c r="I148" s="23">
        <v>413000000000</v>
      </c>
    </row>
    <row r="149" spans="1:9" x14ac:dyDescent="0.3">
      <c r="A149" t="s">
        <v>271</v>
      </c>
      <c r="B149" s="22">
        <v>121.066</v>
      </c>
      <c r="C149" s="22">
        <v>426.78629999999998</v>
      </c>
      <c r="D149" s="22">
        <v>577.90309999999999</v>
      </c>
      <c r="E149" s="22">
        <v>247.8947</v>
      </c>
      <c r="F149" s="22">
        <v>383.63150000000002</v>
      </c>
      <c r="G149" s="22">
        <v>101.2069</v>
      </c>
      <c r="H149">
        <v>1.610009</v>
      </c>
      <c r="I149" s="23">
        <v>413000000000</v>
      </c>
    </row>
    <row r="150" spans="1:9" x14ac:dyDescent="0.3">
      <c r="A150" t="s">
        <v>272</v>
      </c>
      <c r="B150" s="22">
        <v>130.3698</v>
      </c>
      <c r="C150" s="22">
        <v>416.8707</v>
      </c>
      <c r="D150" s="22">
        <v>534.66420000000005</v>
      </c>
      <c r="E150" s="22">
        <v>239.69059999999999</v>
      </c>
      <c r="F150" s="22">
        <v>330.19119999999998</v>
      </c>
      <c r="G150" s="22">
        <v>100.5339</v>
      </c>
      <c r="H150">
        <v>1.637073</v>
      </c>
      <c r="I150" s="23">
        <v>417000000000</v>
      </c>
    </row>
    <row r="151" spans="1:9" x14ac:dyDescent="0.3">
      <c r="A151" t="s">
        <v>273</v>
      </c>
      <c r="B151" s="22">
        <v>128.09569999999999</v>
      </c>
      <c r="C151" s="22">
        <v>414.0102</v>
      </c>
      <c r="D151" s="22">
        <v>526.98979999999995</v>
      </c>
      <c r="E151" s="22">
        <v>232.01499999999999</v>
      </c>
      <c r="F151" s="22">
        <v>293.06450000000001</v>
      </c>
      <c r="G151" s="22">
        <v>105.37350000000001</v>
      </c>
      <c r="H151">
        <v>1.584524</v>
      </c>
      <c r="I151" s="23">
        <v>417000000000</v>
      </c>
    </row>
    <row r="152" spans="1:9" x14ac:dyDescent="0.3">
      <c r="A152" t="s">
        <v>274</v>
      </c>
      <c r="B152" s="22">
        <v>135.83799999999999</v>
      </c>
      <c r="C152" s="22">
        <v>416.77589999999998</v>
      </c>
      <c r="D152" s="22">
        <v>569.48230000000001</v>
      </c>
      <c r="E152" s="22">
        <v>241.9511</v>
      </c>
      <c r="F152" s="22">
        <v>310.32929999999999</v>
      </c>
      <c r="G152" s="22">
        <v>106.65479999999999</v>
      </c>
      <c r="H152">
        <v>1.5701929999999999</v>
      </c>
      <c r="I152" s="23">
        <v>417000000000</v>
      </c>
    </row>
    <row r="153" spans="1:9" x14ac:dyDescent="0.3">
      <c r="A153" t="s">
        <v>275</v>
      </c>
      <c r="B153" s="22">
        <v>141.01179999999999</v>
      </c>
      <c r="C153" s="22">
        <v>438.63339999999999</v>
      </c>
      <c r="D153" s="22">
        <v>569.63229999999999</v>
      </c>
      <c r="E153" s="22">
        <v>247.83789999999999</v>
      </c>
      <c r="F153" s="22">
        <v>314.68579999999997</v>
      </c>
      <c r="G153" s="22">
        <v>106.3618</v>
      </c>
      <c r="H153">
        <v>1.5684720000000001</v>
      </c>
      <c r="I153" s="23">
        <v>422000000000</v>
      </c>
    </row>
    <row r="154" spans="1:9" x14ac:dyDescent="0.3">
      <c r="A154" t="s">
        <v>276</v>
      </c>
      <c r="B154" s="22">
        <v>139.08420000000001</v>
      </c>
      <c r="C154" s="22">
        <v>434.47239999999999</v>
      </c>
      <c r="D154" s="22">
        <v>591.43449999999996</v>
      </c>
      <c r="E154" s="22">
        <v>249.44810000000001</v>
      </c>
      <c r="F154" s="22">
        <v>324.05250000000001</v>
      </c>
      <c r="G154" s="22">
        <v>104.6317</v>
      </c>
      <c r="H154">
        <v>1.5494810000000001</v>
      </c>
      <c r="I154" s="23">
        <v>422000000000</v>
      </c>
    </row>
    <row r="155" spans="1:9" x14ac:dyDescent="0.3">
      <c r="A155" t="s">
        <v>277</v>
      </c>
      <c r="B155" s="22">
        <v>143.64080000000001</v>
      </c>
      <c r="C155" s="22">
        <v>409.19760000000002</v>
      </c>
      <c r="D155" s="22">
        <v>566.26440000000002</v>
      </c>
      <c r="E155" s="22">
        <v>254.19829999999999</v>
      </c>
      <c r="F155" s="22">
        <v>356.6241</v>
      </c>
      <c r="G155" s="22">
        <v>103.86320000000001</v>
      </c>
      <c r="H155">
        <v>1.5513079999999999</v>
      </c>
      <c r="I155" s="23">
        <v>422000000000</v>
      </c>
    </row>
    <row r="156" spans="1:9" x14ac:dyDescent="0.3">
      <c r="A156" t="s">
        <v>278</v>
      </c>
      <c r="B156" s="22">
        <v>134.41730000000001</v>
      </c>
      <c r="C156" s="22">
        <v>426.8546</v>
      </c>
      <c r="D156" s="22">
        <v>583.63419999999996</v>
      </c>
      <c r="E156" s="22">
        <v>255.03620000000001</v>
      </c>
      <c r="F156" s="22">
        <v>335.56540000000001</v>
      </c>
      <c r="G156" s="22">
        <v>104.6558</v>
      </c>
      <c r="H156">
        <v>1.5931690000000001</v>
      </c>
      <c r="I156" s="23">
        <v>424000000000</v>
      </c>
    </row>
    <row r="157" spans="1:9" x14ac:dyDescent="0.3">
      <c r="A157" t="s">
        <v>279</v>
      </c>
      <c r="B157" s="22">
        <v>137.21969999999999</v>
      </c>
      <c r="C157" s="22">
        <v>429.53309999999999</v>
      </c>
      <c r="D157" s="22">
        <v>559.21400000000006</v>
      </c>
      <c r="E157" s="22">
        <v>256.76760000000002</v>
      </c>
      <c r="F157" s="22">
        <v>314.56920000000002</v>
      </c>
      <c r="G157" s="22">
        <v>106.5973</v>
      </c>
      <c r="H157">
        <v>1.5784739999999999</v>
      </c>
      <c r="I157" s="23">
        <v>424000000000</v>
      </c>
    </row>
    <row r="158" spans="1:9" x14ac:dyDescent="0.3">
      <c r="A158" t="s">
        <v>280</v>
      </c>
      <c r="B158" s="22">
        <v>132.44999999999999</v>
      </c>
      <c r="C158" s="22">
        <v>466.44670000000002</v>
      </c>
      <c r="D158" s="22">
        <v>550.06640000000004</v>
      </c>
      <c r="E158" s="22">
        <v>252.46260000000001</v>
      </c>
      <c r="F158" s="22">
        <v>304.26929999999999</v>
      </c>
      <c r="G158" s="22">
        <v>109.5001</v>
      </c>
      <c r="H158">
        <v>1.574832</v>
      </c>
      <c r="I158" s="23">
        <v>424000000000</v>
      </c>
    </row>
    <row r="159" spans="1:9" x14ac:dyDescent="0.3">
      <c r="A159" t="s">
        <v>281</v>
      </c>
      <c r="B159" s="22">
        <v>131.84819999999999</v>
      </c>
      <c r="C159" s="22">
        <v>441.2346</v>
      </c>
      <c r="D159" s="22">
        <v>497.86970000000002</v>
      </c>
      <c r="E159" s="22">
        <v>237.1345</v>
      </c>
      <c r="F159" s="22">
        <v>264.34750000000003</v>
      </c>
      <c r="G159" s="22">
        <v>107</v>
      </c>
      <c r="H159">
        <v>1.557566</v>
      </c>
      <c r="I159" s="23">
        <v>426000000000</v>
      </c>
    </row>
    <row r="160" spans="1:9" x14ac:dyDescent="0.3">
      <c r="A160" t="s">
        <v>282</v>
      </c>
      <c r="B160" s="22">
        <v>141.56270000000001</v>
      </c>
      <c r="C160" s="22">
        <v>452.36700000000002</v>
      </c>
      <c r="D160" s="22">
        <v>540.63599999999997</v>
      </c>
      <c r="E160" s="22">
        <v>235.06360000000001</v>
      </c>
      <c r="F160" s="22">
        <v>277.10570000000001</v>
      </c>
      <c r="G160" s="22">
        <v>115.0377</v>
      </c>
      <c r="H160">
        <v>1.5615749999999999</v>
      </c>
      <c r="I160" s="23">
        <v>426000000000</v>
      </c>
    </row>
    <row r="161" spans="1:9" x14ac:dyDescent="0.3">
      <c r="A161" t="s">
        <v>283</v>
      </c>
      <c r="B161" s="22">
        <v>137.42060000000001</v>
      </c>
      <c r="C161" s="22">
        <v>463.31490000000002</v>
      </c>
      <c r="D161" s="22">
        <v>526.89599999999996</v>
      </c>
      <c r="E161" s="22">
        <v>239.636</v>
      </c>
      <c r="F161" s="22">
        <v>254.8</v>
      </c>
      <c r="G161" s="22">
        <v>111.39830000000001</v>
      </c>
      <c r="H161">
        <v>1.5093669999999999</v>
      </c>
      <c r="I161" s="23">
        <v>426000000000</v>
      </c>
    </row>
    <row r="162" spans="1:9" x14ac:dyDescent="0.3">
      <c r="A162" t="s">
        <v>284</v>
      </c>
      <c r="B162" s="22">
        <v>150.88030000000001</v>
      </c>
      <c r="C162" s="22">
        <v>463.85149999999999</v>
      </c>
      <c r="D162" s="22">
        <v>545.8021</v>
      </c>
      <c r="E162" s="22">
        <v>245.7978</v>
      </c>
      <c r="F162" s="22">
        <v>257.83800000000002</v>
      </c>
      <c r="G162" s="22">
        <v>116.54819999999999</v>
      </c>
      <c r="H162">
        <v>1.496373</v>
      </c>
      <c r="I162" s="23">
        <v>435000000000</v>
      </c>
    </row>
    <row r="163" spans="1:9" x14ac:dyDescent="0.3">
      <c r="A163" t="s">
        <v>285</v>
      </c>
      <c r="B163" s="22">
        <v>150.8329</v>
      </c>
      <c r="C163" s="22">
        <v>449.71789999999999</v>
      </c>
      <c r="D163" s="22">
        <v>534.35969999999998</v>
      </c>
      <c r="E163" s="22">
        <v>244.09979999999999</v>
      </c>
      <c r="F163" s="22">
        <v>267.07339999999999</v>
      </c>
      <c r="G163" s="22">
        <v>116.61060000000001</v>
      </c>
      <c r="H163">
        <v>1.5449900000000001</v>
      </c>
      <c r="I163" s="23">
        <v>435000000000</v>
      </c>
    </row>
    <row r="164" spans="1:9" x14ac:dyDescent="0.3">
      <c r="A164" t="s">
        <v>286</v>
      </c>
      <c r="B164" s="22">
        <v>146.5581</v>
      </c>
      <c r="C164" s="22">
        <v>450.35509999999999</v>
      </c>
      <c r="D164" s="22">
        <v>526.03920000000005</v>
      </c>
      <c r="E164" s="22">
        <v>242.96729999999999</v>
      </c>
      <c r="F164" s="22">
        <v>278.46519999999998</v>
      </c>
      <c r="G164" s="22">
        <v>115.56</v>
      </c>
      <c r="H164">
        <v>1.533534</v>
      </c>
      <c r="I164" s="23">
        <v>435000000000</v>
      </c>
    </row>
    <row r="165" spans="1:9" x14ac:dyDescent="0.3">
      <c r="A165" t="s">
        <v>287</v>
      </c>
      <c r="B165" s="22">
        <v>145.04159999999999</v>
      </c>
      <c r="C165" s="22">
        <v>478.51100000000002</v>
      </c>
      <c r="D165" s="22">
        <v>513.57119999999998</v>
      </c>
      <c r="E165" s="22">
        <v>249.93530000000001</v>
      </c>
      <c r="F165" s="22">
        <v>283.0231</v>
      </c>
      <c r="G165" s="22">
        <v>118.849</v>
      </c>
      <c r="H165">
        <v>1.5067379999999999</v>
      </c>
      <c r="I165" s="23">
        <v>436000000000</v>
      </c>
    </row>
    <row r="166" spans="1:9" x14ac:dyDescent="0.3">
      <c r="A166" t="s">
        <v>288</v>
      </c>
      <c r="B166" s="22">
        <v>143.61600000000001</v>
      </c>
      <c r="C166" s="22">
        <v>471.65609999999998</v>
      </c>
      <c r="D166" s="22">
        <v>514.17819999999995</v>
      </c>
      <c r="E166" s="22">
        <v>244.97659999999999</v>
      </c>
      <c r="F166" s="22">
        <v>304.12450000000001</v>
      </c>
      <c r="G166" s="22">
        <v>116.4622</v>
      </c>
      <c r="H166">
        <v>1.5106980000000001</v>
      </c>
      <c r="I166" s="23">
        <v>436000000000</v>
      </c>
    </row>
    <row r="167" spans="1:9" x14ac:dyDescent="0.3">
      <c r="A167" t="s">
        <v>289</v>
      </c>
      <c r="B167" s="22">
        <v>162.25960000000001</v>
      </c>
      <c r="C167" s="22">
        <v>490.2328</v>
      </c>
      <c r="D167" s="22">
        <v>545.59950000000003</v>
      </c>
      <c r="E167" s="22">
        <v>256.30399999999997</v>
      </c>
      <c r="F167" s="22">
        <v>311.09480000000002</v>
      </c>
      <c r="G167" s="22">
        <v>119.40730000000001</v>
      </c>
      <c r="H167">
        <v>1.5291600000000001</v>
      </c>
      <c r="I167" s="23">
        <v>436000000000</v>
      </c>
    </row>
    <row r="168" spans="1:9" x14ac:dyDescent="0.3">
      <c r="A168" t="s">
        <v>290</v>
      </c>
      <c r="B168" s="22">
        <v>154.91849999999999</v>
      </c>
      <c r="C168" s="22">
        <v>497.44159999999999</v>
      </c>
      <c r="D168" s="22">
        <v>544.8329</v>
      </c>
      <c r="E168" s="22">
        <v>276.7568</v>
      </c>
      <c r="F168" s="22">
        <v>315.20659999999998</v>
      </c>
      <c r="G168" s="22">
        <v>122.361</v>
      </c>
      <c r="H168">
        <v>1.5258689999999999</v>
      </c>
      <c r="I168" s="23">
        <v>439000000000</v>
      </c>
    </row>
    <row r="169" spans="1:9" x14ac:dyDescent="0.3">
      <c r="A169" t="s">
        <v>291</v>
      </c>
      <c r="B169" s="22">
        <v>166.31129999999999</v>
      </c>
      <c r="C169" s="22">
        <v>499.88260000000002</v>
      </c>
      <c r="D169" s="22">
        <v>536.40539999999999</v>
      </c>
      <c r="E169" s="22">
        <v>295.05119999999999</v>
      </c>
      <c r="F169" s="22">
        <v>304.11509999999998</v>
      </c>
      <c r="G169" s="22">
        <v>126.194</v>
      </c>
      <c r="H169">
        <v>1.512227</v>
      </c>
      <c r="I169" s="23">
        <v>439000000000</v>
      </c>
    </row>
    <row r="170" spans="1:9" x14ac:dyDescent="0.3">
      <c r="A170" t="s">
        <v>292</v>
      </c>
      <c r="B170" s="22">
        <v>171.98519999999999</v>
      </c>
      <c r="C170" s="22">
        <v>506.12430000000001</v>
      </c>
      <c r="D170" s="22">
        <v>529.41510000000005</v>
      </c>
      <c r="E170" s="22">
        <v>294.65100000000001</v>
      </c>
      <c r="F170" s="22">
        <v>285.3125</v>
      </c>
      <c r="G170" s="22">
        <v>134.82599999999999</v>
      </c>
      <c r="H170">
        <v>1.490286</v>
      </c>
      <c r="I170" s="23">
        <v>439000000000</v>
      </c>
    </row>
    <row r="171" spans="1:9" x14ac:dyDescent="0.3">
      <c r="A171" t="s">
        <v>293</v>
      </c>
      <c r="B171" s="22">
        <v>184.595</v>
      </c>
      <c r="C171" s="22">
        <v>519.12180000000001</v>
      </c>
      <c r="D171" s="22">
        <v>529.91769999999997</v>
      </c>
      <c r="E171" s="22">
        <v>304.46190000000001</v>
      </c>
      <c r="F171" s="22">
        <v>303.3193</v>
      </c>
      <c r="G171" s="22">
        <v>135.35919999999999</v>
      </c>
      <c r="H171">
        <v>1.502964</v>
      </c>
      <c r="I171" s="23">
        <v>444000000000</v>
      </c>
    </row>
    <row r="172" spans="1:9" x14ac:dyDescent="0.3">
      <c r="A172" t="s">
        <v>294</v>
      </c>
      <c r="B172" s="22">
        <v>190.172</v>
      </c>
      <c r="C172" s="22">
        <v>492.39460000000003</v>
      </c>
      <c r="D172" s="22">
        <v>517.71079999999995</v>
      </c>
      <c r="E172" s="22">
        <v>305.64679999999998</v>
      </c>
      <c r="F172" s="22">
        <v>283.38810000000001</v>
      </c>
      <c r="G172" s="22">
        <v>131.76349999999999</v>
      </c>
      <c r="H172">
        <v>1.5316909999999999</v>
      </c>
      <c r="I172" s="23">
        <v>444000000000</v>
      </c>
    </row>
    <row r="173" spans="1:9" x14ac:dyDescent="0.3">
      <c r="A173" t="s">
        <v>295</v>
      </c>
      <c r="B173" s="22">
        <v>192.80959999999999</v>
      </c>
      <c r="C173" s="22">
        <v>514.13440000000003</v>
      </c>
      <c r="D173" s="22">
        <v>553.90329999999994</v>
      </c>
      <c r="E173" s="22">
        <v>317.50049999999999</v>
      </c>
      <c r="F173" s="22">
        <v>295.65980000000002</v>
      </c>
      <c r="G173" s="22">
        <v>138.7216</v>
      </c>
      <c r="H173">
        <v>1.502699</v>
      </c>
      <c r="I173" s="23">
        <v>444000000000</v>
      </c>
    </row>
    <row r="174" spans="1:9" x14ac:dyDescent="0.3">
      <c r="A174" t="s">
        <v>296</v>
      </c>
      <c r="B174" s="22">
        <v>195.9966</v>
      </c>
      <c r="C174" s="22">
        <v>499.8415</v>
      </c>
      <c r="D174" s="22">
        <v>540.44539999999995</v>
      </c>
      <c r="E174" s="22">
        <v>312.64789999999999</v>
      </c>
      <c r="F174" s="22">
        <v>301.56349999999998</v>
      </c>
      <c r="G174" s="22">
        <v>140.57650000000001</v>
      </c>
      <c r="H174">
        <v>1.5329079999999999</v>
      </c>
      <c r="I174" s="23">
        <v>453000000000</v>
      </c>
    </row>
    <row r="175" spans="1:9" x14ac:dyDescent="0.3">
      <c r="A175" t="s">
        <v>297</v>
      </c>
      <c r="B175" s="22">
        <v>198.93260000000001</v>
      </c>
      <c r="C175" s="22">
        <v>520.5412</v>
      </c>
      <c r="D175" s="22">
        <v>527.95090000000005</v>
      </c>
      <c r="E175" s="22">
        <v>325.8338</v>
      </c>
      <c r="F175" s="22">
        <v>313.19510000000002</v>
      </c>
      <c r="G175" s="22">
        <v>139.18819999999999</v>
      </c>
      <c r="H175">
        <v>1.544214</v>
      </c>
      <c r="I175" s="23">
        <v>453000000000</v>
      </c>
    </row>
    <row r="176" spans="1:9" x14ac:dyDescent="0.3">
      <c r="A176" t="s">
        <v>298</v>
      </c>
      <c r="B176" s="22">
        <v>209.3323</v>
      </c>
      <c r="C176" s="22">
        <v>539.56560000000002</v>
      </c>
      <c r="D176" s="22">
        <v>546.59670000000006</v>
      </c>
      <c r="E176" s="22">
        <v>339.34809999999999</v>
      </c>
      <c r="F176" s="22">
        <v>328.88799999999998</v>
      </c>
      <c r="G176" s="22">
        <v>137.4941</v>
      </c>
      <c r="H176">
        <v>1.5517049999999999</v>
      </c>
      <c r="I176" s="23">
        <v>453000000000</v>
      </c>
    </row>
    <row r="177" spans="1:9" x14ac:dyDescent="0.3">
      <c r="A177" t="s">
        <v>299</v>
      </c>
      <c r="B177" s="22">
        <v>210.31139999999999</v>
      </c>
      <c r="C177" s="22">
        <v>526.09609999999998</v>
      </c>
      <c r="D177" s="22">
        <v>546.73220000000003</v>
      </c>
      <c r="E177" s="22">
        <v>320.35050000000001</v>
      </c>
      <c r="F177" s="22">
        <v>318.89699999999999</v>
      </c>
      <c r="G177" s="22">
        <v>134.6816</v>
      </c>
      <c r="H177">
        <v>1.5845050000000001</v>
      </c>
      <c r="I177" s="23">
        <v>457000000000</v>
      </c>
    </row>
    <row r="178" spans="1:9" x14ac:dyDescent="0.3">
      <c r="A178" t="s">
        <v>300</v>
      </c>
      <c r="B178" s="22">
        <v>213.56739999999999</v>
      </c>
      <c r="C178" s="22">
        <v>507.87060000000002</v>
      </c>
      <c r="D178" s="22">
        <v>553.84259999999995</v>
      </c>
      <c r="E178" s="22">
        <v>314.75560000000002</v>
      </c>
      <c r="F178" s="22">
        <v>323.40010000000001</v>
      </c>
      <c r="G178" s="22">
        <v>137.65309999999999</v>
      </c>
      <c r="H178">
        <v>1.6330169999999999</v>
      </c>
      <c r="I178" s="23">
        <v>457000000000</v>
      </c>
    </row>
    <row r="179" spans="1:9" x14ac:dyDescent="0.3">
      <c r="A179" t="s">
        <v>301</v>
      </c>
      <c r="B179" s="22">
        <v>217.6421</v>
      </c>
      <c r="C179" s="22">
        <v>492.7593</v>
      </c>
      <c r="D179" s="22">
        <v>504.4</v>
      </c>
      <c r="E179" s="22">
        <v>317.50979999999998</v>
      </c>
      <c r="F179" s="22">
        <v>315.52659999999997</v>
      </c>
      <c r="G179" s="22">
        <v>132.65309999999999</v>
      </c>
      <c r="H179">
        <v>1.636701</v>
      </c>
      <c r="I179" s="23">
        <v>457000000000</v>
      </c>
    </row>
    <row r="180" spans="1:9" x14ac:dyDescent="0.3">
      <c r="A180" t="s">
        <v>302</v>
      </c>
      <c r="B180" s="22">
        <v>238.74700000000001</v>
      </c>
      <c r="C180" s="22">
        <v>517.21270000000004</v>
      </c>
      <c r="D180" s="22">
        <v>517.26009999999997</v>
      </c>
      <c r="E180" s="22">
        <v>331.89580000000001</v>
      </c>
      <c r="F180" s="22">
        <v>341.56630000000001</v>
      </c>
      <c r="G180" s="22">
        <v>141.2465</v>
      </c>
      <c r="H180">
        <v>1.6583699999999999</v>
      </c>
      <c r="I180" s="23">
        <v>463000000000</v>
      </c>
    </row>
    <row r="181" spans="1:9" x14ac:dyDescent="0.3">
      <c r="A181" t="s">
        <v>303</v>
      </c>
      <c r="B181" s="22">
        <v>232.29040000000001</v>
      </c>
      <c r="C181" s="22">
        <v>517.26409999999998</v>
      </c>
      <c r="D181" s="22">
        <v>509.41730000000001</v>
      </c>
      <c r="E181" s="22">
        <v>333.709</v>
      </c>
      <c r="F181" s="22">
        <v>333.75240000000002</v>
      </c>
      <c r="G181" s="22">
        <v>140.78309999999999</v>
      </c>
      <c r="H181">
        <v>1.675489</v>
      </c>
      <c r="I181" s="23">
        <v>463000000000</v>
      </c>
    </row>
    <row r="182" spans="1:9" x14ac:dyDescent="0.3">
      <c r="A182" t="s">
        <v>304</v>
      </c>
      <c r="B182" s="22">
        <v>228.0531</v>
      </c>
      <c r="C182" s="22">
        <v>526.5086</v>
      </c>
      <c r="D182" s="22">
        <v>525.30499999999995</v>
      </c>
      <c r="E182" s="22">
        <v>326.75240000000002</v>
      </c>
      <c r="F182" s="22">
        <v>327.24029999999999</v>
      </c>
      <c r="G182" s="22">
        <v>139.05119999999999</v>
      </c>
      <c r="H182">
        <v>1.680123</v>
      </c>
      <c r="I182" s="23">
        <v>463000000000</v>
      </c>
    </row>
    <row r="183" spans="1:9" x14ac:dyDescent="0.3">
      <c r="A183" t="s">
        <v>305</v>
      </c>
      <c r="B183" s="22">
        <v>226.04679999999999</v>
      </c>
      <c r="C183" s="22">
        <v>530.78039999999999</v>
      </c>
      <c r="D183" s="22">
        <v>473.84370000000001</v>
      </c>
      <c r="E183" s="22">
        <v>341.08819999999997</v>
      </c>
      <c r="F183" s="22">
        <v>320.0668</v>
      </c>
      <c r="G183" s="22">
        <v>144.11680000000001</v>
      </c>
      <c r="H183">
        <v>1.7268790000000001</v>
      </c>
      <c r="I183" s="23">
        <v>467000000000</v>
      </c>
    </row>
    <row r="184" spans="1:9" x14ac:dyDescent="0.3">
      <c r="A184" t="s">
        <v>306</v>
      </c>
      <c r="B184" s="22">
        <v>226.95930000000001</v>
      </c>
      <c r="C184" s="22">
        <v>525.49940000000004</v>
      </c>
      <c r="D184" s="22">
        <v>493.55829999999997</v>
      </c>
      <c r="E184" s="22">
        <v>337.62860000000001</v>
      </c>
      <c r="F184" s="22">
        <v>329.60039999999998</v>
      </c>
      <c r="G184" s="22">
        <v>141.92359999999999</v>
      </c>
      <c r="H184">
        <v>1.7296830000000001</v>
      </c>
      <c r="I184" s="23">
        <v>467000000000</v>
      </c>
    </row>
    <row r="185" spans="1:9" x14ac:dyDescent="0.3">
      <c r="A185" t="s">
        <v>307</v>
      </c>
      <c r="B185" s="22">
        <v>222.2704</v>
      </c>
      <c r="C185" s="22">
        <v>517.85109999999997</v>
      </c>
      <c r="D185" s="22">
        <v>478.6</v>
      </c>
      <c r="E185" s="22">
        <v>328.96039999999999</v>
      </c>
      <c r="F185" s="22">
        <v>339.4631</v>
      </c>
      <c r="G185" s="22">
        <v>146.62270000000001</v>
      </c>
      <c r="H185">
        <v>1.7736970000000001</v>
      </c>
      <c r="I185" s="23">
        <v>467000000000</v>
      </c>
    </row>
    <row r="186" spans="1:9" x14ac:dyDescent="0.3">
      <c r="A186" t="s">
        <v>308</v>
      </c>
      <c r="B186" s="22">
        <v>225.06319999999999</v>
      </c>
      <c r="C186" s="22">
        <v>533.59799999999996</v>
      </c>
      <c r="D186" s="22">
        <v>468.44170000000003</v>
      </c>
      <c r="E186" s="22">
        <v>326.61259999999999</v>
      </c>
      <c r="F186" s="22">
        <v>322.56740000000002</v>
      </c>
      <c r="G186" s="22">
        <v>151.315</v>
      </c>
      <c r="H186">
        <v>1.753925</v>
      </c>
      <c r="I186" s="23">
        <v>473000000000</v>
      </c>
    </row>
    <row r="187" spans="1:9" x14ac:dyDescent="0.3">
      <c r="A187" t="s">
        <v>309</v>
      </c>
      <c r="B187" s="22">
        <v>219.1635</v>
      </c>
      <c r="C187" s="22">
        <v>512.72140000000002</v>
      </c>
      <c r="D187" s="22">
        <v>435.35320000000002</v>
      </c>
      <c r="E187" s="22">
        <v>317.27679999999998</v>
      </c>
      <c r="F187" s="22">
        <v>296.08190000000002</v>
      </c>
      <c r="G187" s="22">
        <v>148.38140000000001</v>
      </c>
      <c r="H187">
        <v>1.7133350000000001</v>
      </c>
      <c r="I187" s="23">
        <v>473000000000</v>
      </c>
    </row>
    <row r="188" spans="1:9" x14ac:dyDescent="0.3">
      <c r="A188" t="s">
        <v>310</v>
      </c>
      <c r="B188" s="22">
        <v>225.16820000000001</v>
      </c>
      <c r="C188" s="22">
        <v>512.56240000000003</v>
      </c>
      <c r="D188" s="22">
        <v>417.26170000000002</v>
      </c>
      <c r="E188" s="22">
        <v>317.00490000000002</v>
      </c>
      <c r="F188" s="22">
        <v>288.96559999999999</v>
      </c>
      <c r="G188" s="22">
        <v>150.6636</v>
      </c>
      <c r="H188">
        <v>1.690558</v>
      </c>
      <c r="I188" s="23">
        <v>473000000000</v>
      </c>
    </row>
    <row r="189" spans="1:9" x14ac:dyDescent="0.3">
      <c r="A189" t="s">
        <v>311</v>
      </c>
      <c r="B189" s="22">
        <v>237.05600000000001</v>
      </c>
      <c r="C189" s="22">
        <v>540.92409999999995</v>
      </c>
      <c r="D189" s="22">
        <v>356.07940000000002</v>
      </c>
      <c r="E189" s="22">
        <v>318.61739999999998</v>
      </c>
      <c r="F189" s="22">
        <v>292.8897</v>
      </c>
      <c r="G189" s="22">
        <v>148.988</v>
      </c>
      <c r="H189">
        <v>1.6494690000000001</v>
      </c>
      <c r="I189" s="23">
        <v>474000000000</v>
      </c>
    </row>
    <row r="190" spans="1:9" x14ac:dyDescent="0.3">
      <c r="A190" t="s">
        <v>312</v>
      </c>
      <c r="B190" s="22">
        <v>250.8937</v>
      </c>
      <c r="C190" s="22">
        <v>517.56700000000001</v>
      </c>
      <c r="D190" s="22">
        <v>392.1746</v>
      </c>
      <c r="E190" s="22">
        <v>331.60820000000001</v>
      </c>
      <c r="F190" s="22">
        <v>289.79700000000003</v>
      </c>
      <c r="G190" s="22">
        <v>146.75579999999999</v>
      </c>
      <c r="H190">
        <v>1.630593</v>
      </c>
      <c r="I190" s="23">
        <v>474000000000</v>
      </c>
    </row>
    <row r="191" spans="1:9" x14ac:dyDescent="0.3">
      <c r="A191" t="s">
        <v>313</v>
      </c>
      <c r="B191" s="22">
        <v>254.80260000000001</v>
      </c>
      <c r="C191" s="22">
        <v>550.5308</v>
      </c>
      <c r="D191" s="22">
        <v>373.8766</v>
      </c>
      <c r="E191" s="22">
        <v>336.4239</v>
      </c>
      <c r="F191" s="22">
        <v>276.55939999999998</v>
      </c>
      <c r="G191" s="22">
        <v>146.30879999999999</v>
      </c>
      <c r="H191">
        <v>1.585388</v>
      </c>
      <c r="I191" s="23">
        <v>474000000000</v>
      </c>
    </row>
    <row r="192" spans="1:9" x14ac:dyDescent="0.3">
      <c r="A192" t="s">
        <v>314</v>
      </c>
      <c r="B192" s="22">
        <v>255.2756</v>
      </c>
      <c r="C192" s="22">
        <v>551.12540000000001</v>
      </c>
      <c r="D192" s="22">
        <v>401.87740000000002</v>
      </c>
      <c r="E192" s="22">
        <v>342.83679999999998</v>
      </c>
      <c r="F192" s="22">
        <v>298.46949999999998</v>
      </c>
      <c r="G192" s="22">
        <v>139.512</v>
      </c>
      <c r="H192">
        <v>1.606125</v>
      </c>
      <c r="I192" s="23">
        <v>478000000000</v>
      </c>
    </row>
    <row r="193" spans="1:9" x14ac:dyDescent="0.3">
      <c r="A193" t="s">
        <v>315</v>
      </c>
      <c r="B193" s="22">
        <v>262.9633</v>
      </c>
      <c r="C193" s="22">
        <v>534.03099999999995</v>
      </c>
      <c r="D193" s="22">
        <v>399.66109999999998</v>
      </c>
      <c r="E193" s="22">
        <v>340.81319999999999</v>
      </c>
      <c r="F193" s="22">
        <v>285.83890000000002</v>
      </c>
      <c r="G193" s="22">
        <v>136.05680000000001</v>
      </c>
      <c r="H193">
        <v>1.551037</v>
      </c>
      <c r="I193" s="23">
        <v>478000000000</v>
      </c>
    </row>
    <row r="194" spans="1:9" x14ac:dyDescent="0.3">
      <c r="A194" t="s">
        <v>316</v>
      </c>
      <c r="B194" s="22">
        <v>263.58969999999999</v>
      </c>
      <c r="C194" s="22">
        <v>540.72619999999995</v>
      </c>
      <c r="D194" s="22">
        <v>427.94529999999997</v>
      </c>
      <c r="E194" s="22">
        <v>343.12290000000002</v>
      </c>
      <c r="F194" s="22">
        <v>295.91860000000003</v>
      </c>
      <c r="G194" s="22">
        <v>138.5993</v>
      </c>
      <c r="H194">
        <v>1.5514950000000001</v>
      </c>
      <c r="I194" s="23">
        <v>478000000000</v>
      </c>
    </row>
    <row r="195" spans="1:9" x14ac:dyDescent="0.3">
      <c r="A195" t="s">
        <v>317</v>
      </c>
      <c r="B195" s="22">
        <v>273.92149999999998</v>
      </c>
      <c r="C195" s="22">
        <v>542.12189999999998</v>
      </c>
      <c r="D195" s="22">
        <v>404.77390000000003</v>
      </c>
      <c r="E195" s="22">
        <v>349.55700000000002</v>
      </c>
      <c r="F195" s="22">
        <v>293.90660000000003</v>
      </c>
      <c r="G195" s="22">
        <v>142.15010000000001</v>
      </c>
      <c r="H195">
        <v>1.594959</v>
      </c>
      <c r="I195" s="23">
        <v>484000000000</v>
      </c>
    </row>
    <row r="196" spans="1:9" x14ac:dyDescent="0.3">
      <c r="A196" t="s">
        <v>318</v>
      </c>
      <c r="B196" s="22">
        <v>269.2851</v>
      </c>
      <c r="C196" s="22">
        <v>524.46759999999995</v>
      </c>
      <c r="D196" s="22">
        <v>374.09429999999998</v>
      </c>
      <c r="E196" s="22">
        <v>327.37520000000001</v>
      </c>
      <c r="F196" s="22">
        <v>269.267</v>
      </c>
      <c r="G196" s="22">
        <v>132.22980000000001</v>
      </c>
      <c r="H196">
        <v>1.578111</v>
      </c>
      <c r="I196" s="23">
        <v>484000000000</v>
      </c>
    </row>
    <row r="197" spans="1:9" x14ac:dyDescent="0.3">
      <c r="A197" t="s">
        <v>319</v>
      </c>
      <c r="B197" s="22">
        <v>271.25760000000002</v>
      </c>
      <c r="C197" s="22">
        <v>542.55949999999996</v>
      </c>
      <c r="D197" s="22">
        <v>377.16210000000001</v>
      </c>
      <c r="E197" s="22">
        <v>326.66570000000002</v>
      </c>
      <c r="F197" s="22">
        <v>258.7131</v>
      </c>
      <c r="G197" s="22">
        <v>129.12819999999999</v>
      </c>
      <c r="H197">
        <v>1.562657</v>
      </c>
      <c r="I197" s="23">
        <v>484000000000</v>
      </c>
    </row>
    <row r="198" spans="1:9" x14ac:dyDescent="0.3">
      <c r="A198" t="s">
        <v>320</v>
      </c>
      <c r="B198" s="22">
        <v>266.46170000000001</v>
      </c>
      <c r="C198" s="22">
        <v>509.99220000000003</v>
      </c>
      <c r="D198" s="22">
        <v>354.48500000000001</v>
      </c>
      <c r="E198" s="22">
        <v>315.79599999999999</v>
      </c>
      <c r="F198" s="22">
        <v>247.2775</v>
      </c>
      <c r="G198" s="22">
        <v>125.6859</v>
      </c>
      <c r="H198">
        <v>1.56443</v>
      </c>
      <c r="I198" s="23">
        <v>485000000000</v>
      </c>
    </row>
    <row r="199" spans="1:9" x14ac:dyDescent="0.3">
      <c r="A199" t="s">
        <v>321</v>
      </c>
      <c r="B199" s="22">
        <v>269.62240000000003</v>
      </c>
      <c r="C199" s="22">
        <v>530.1925</v>
      </c>
      <c r="D199" s="22">
        <v>347.25259999999997</v>
      </c>
      <c r="E199" s="22">
        <v>315.1891</v>
      </c>
      <c r="F199" s="22">
        <v>248.16470000000001</v>
      </c>
      <c r="G199" s="22">
        <v>127.7552</v>
      </c>
      <c r="H199">
        <v>1.528969</v>
      </c>
      <c r="I199" s="23">
        <v>485000000000</v>
      </c>
    </row>
    <row r="200" spans="1:9" x14ac:dyDescent="0.3">
      <c r="A200" t="s">
        <v>322</v>
      </c>
      <c r="B200" s="22">
        <v>273.17649999999998</v>
      </c>
      <c r="C200" s="22">
        <v>547.13879999999995</v>
      </c>
      <c r="D200" s="22">
        <v>405.62509999999997</v>
      </c>
      <c r="E200" s="22">
        <v>323.42410000000001</v>
      </c>
      <c r="F200" s="22">
        <v>270.73840000000001</v>
      </c>
      <c r="G200" s="22">
        <v>131.20150000000001</v>
      </c>
      <c r="H200">
        <v>1.5181389999999999</v>
      </c>
      <c r="I200" s="23">
        <v>485000000000</v>
      </c>
    </row>
    <row r="201" spans="1:9" x14ac:dyDescent="0.3">
      <c r="A201" t="s">
        <v>323</v>
      </c>
      <c r="B201" s="22">
        <v>273.1234</v>
      </c>
      <c r="C201" s="22">
        <v>551.24300000000005</v>
      </c>
      <c r="D201" s="22">
        <v>408.98259999999999</v>
      </c>
      <c r="E201" s="22">
        <v>334.71449999999999</v>
      </c>
      <c r="F201" s="22">
        <v>261.6191</v>
      </c>
      <c r="G201" s="22">
        <v>130.2499</v>
      </c>
      <c r="H201">
        <v>1.5116320000000001</v>
      </c>
      <c r="I201" s="23">
        <v>487000000000</v>
      </c>
    </row>
    <row r="202" spans="1:9" x14ac:dyDescent="0.3">
      <c r="A202" t="s">
        <v>324</v>
      </c>
      <c r="B202" s="22">
        <v>283.26069999999999</v>
      </c>
      <c r="C202" s="22">
        <v>550.01469999999995</v>
      </c>
      <c r="D202" s="22">
        <v>402.24110000000002</v>
      </c>
      <c r="E202" s="22">
        <v>355.4203</v>
      </c>
      <c r="F202" s="22">
        <v>224.57900000000001</v>
      </c>
      <c r="G202" s="22">
        <v>132.5591</v>
      </c>
      <c r="H202">
        <v>1.493859</v>
      </c>
      <c r="I202" s="23">
        <v>487000000000</v>
      </c>
    </row>
    <row r="203" spans="1:9" x14ac:dyDescent="0.3">
      <c r="A203" t="s">
        <v>325</v>
      </c>
      <c r="B203" s="22">
        <v>288.17509999999999</v>
      </c>
      <c r="C203" s="22">
        <v>563.85299999999995</v>
      </c>
      <c r="D203" s="22">
        <v>418.29899999999998</v>
      </c>
      <c r="E203" s="22">
        <v>347.10160000000002</v>
      </c>
      <c r="F203" s="22">
        <v>188.68090000000001</v>
      </c>
      <c r="G203" s="22">
        <v>132.88480000000001</v>
      </c>
      <c r="H203">
        <v>1.4402189999999999</v>
      </c>
      <c r="I203" s="23">
        <v>487000000000</v>
      </c>
    </row>
    <row r="204" spans="1:9" x14ac:dyDescent="0.3">
      <c r="A204" t="s">
        <v>326</v>
      </c>
      <c r="B204" s="22">
        <v>303.64030000000002</v>
      </c>
      <c r="C204" s="22">
        <v>571.01239999999996</v>
      </c>
      <c r="D204" s="22">
        <v>418.67669999999998</v>
      </c>
      <c r="E204" s="22">
        <v>358.0539</v>
      </c>
      <c r="F204" s="22">
        <v>239.99010000000001</v>
      </c>
      <c r="G204" s="22">
        <v>132.67609999999999</v>
      </c>
      <c r="H204">
        <v>1.4358869999999999</v>
      </c>
      <c r="I204" s="23">
        <v>494000000000</v>
      </c>
    </row>
    <row r="205" spans="1:9" x14ac:dyDescent="0.3">
      <c r="A205" t="s">
        <v>327</v>
      </c>
      <c r="B205" s="22">
        <v>295.72969999999998</v>
      </c>
      <c r="C205" s="22">
        <v>568.0598</v>
      </c>
      <c r="D205" s="22">
        <v>408.72669999999999</v>
      </c>
      <c r="E205" s="22">
        <v>363.13630000000001</v>
      </c>
      <c r="F205" s="22">
        <v>237.59229999999999</v>
      </c>
      <c r="G205" s="22">
        <v>139.4179</v>
      </c>
      <c r="H205">
        <v>1.419216</v>
      </c>
      <c r="I205" s="23">
        <v>494000000000</v>
      </c>
    </row>
    <row r="206" spans="1:9" x14ac:dyDescent="0.3">
      <c r="A206" t="s">
        <v>328</v>
      </c>
      <c r="B206" s="22">
        <v>290.12759999999997</v>
      </c>
      <c r="C206" s="22">
        <v>570.37490000000003</v>
      </c>
      <c r="D206" s="22">
        <v>427.42619999999999</v>
      </c>
      <c r="E206" s="22">
        <v>362.13369999999998</v>
      </c>
      <c r="F206" s="22">
        <v>262.84949999999998</v>
      </c>
      <c r="G206" s="22">
        <v>139.10759999999999</v>
      </c>
      <c r="H206">
        <v>1.4193499999999999</v>
      </c>
      <c r="I206" s="23">
        <v>494000000000</v>
      </c>
    </row>
    <row r="207" spans="1:9" x14ac:dyDescent="0.3">
      <c r="A207" t="s">
        <v>329</v>
      </c>
      <c r="B207" s="22">
        <v>302.8877</v>
      </c>
      <c r="C207" s="22">
        <v>569.93330000000003</v>
      </c>
      <c r="D207" s="22">
        <v>409.39940000000001</v>
      </c>
      <c r="E207" s="22">
        <v>371.4271</v>
      </c>
      <c r="F207" s="22">
        <v>238.88509999999999</v>
      </c>
      <c r="G207" s="22">
        <v>140.98869999999999</v>
      </c>
      <c r="H207">
        <v>1.442823</v>
      </c>
      <c r="I207" s="23">
        <v>502000000000</v>
      </c>
    </row>
    <row r="208" spans="1:9" x14ac:dyDescent="0.3">
      <c r="A208" t="s">
        <v>330</v>
      </c>
      <c r="B208" s="22">
        <v>267.53089999999997</v>
      </c>
      <c r="C208" s="22">
        <v>603.04219999999998</v>
      </c>
      <c r="D208" s="22">
        <v>466.42129999999997</v>
      </c>
      <c r="E208" s="22">
        <v>357.51330000000002</v>
      </c>
      <c r="F208" s="22">
        <v>255.4025</v>
      </c>
      <c r="G208" s="22">
        <v>150.7457</v>
      </c>
      <c r="H208">
        <v>1.4211819999999999</v>
      </c>
      <c r="I208" s="23">
        <v>502000000000</v>
      </c>
    </row>
    <row r="209" spans="1:9" x14ac:dyDescent="0.3">
      <c r="A209" t="s">
        <v>331</v>
      </c>
      <c r="B209" s="22">
        <v>268.09160000000003</v>
      </c>
      <c r="C209" s="22">
        <v>596.3383</v>
      </c>
      <c r="D209" s="22">
        <v>448.66719999999998</v>
      </c>
      <c r="E209" s="22">
        <v>361.33510000000001</v>
      </c>
      <c r="F209" s="22">
        <v>257.62349999999998</v>
      </c>
      <c r="G209" s="22">
        <v>148.33529999999999</v>
      </c>
      <c r="H209">
        <v>1.3270029999999999</v>
      </c>
      <c r="I209" s="23">
        <v>502000000000</v>
      </c>
    </row>
    <row r="210" spans="1:9" x14ac:dyDescent="0.3">
      <c r="A210" t="s">
        <v>332</v>
      </c>
      <c r="B210" s="22">
        <v>277.83760000000001</v>
      </c>
      <c r="C210" s="22">
        <v>595.81050000000005</v>
      </c>
      <c r="D210" s="22">
        <v>440.45179999999999</v>
      </c>
      <c r="E210" s="22">
        <v>372.20859999999999</v>
      </c>
      <c r="F210" s="22">
        <v>256.3768</v>
      </c>
      <c r="G210" s="22">
        <v>144.49770000000001</v>
      </c>
      <c r="H210">
        <v>1.3061449999999999</v>
      </c>
      <c r="I210" s="23">
        <v>507000000000</v>
      </c>
    </row>
    <row r="211" spans="1:9" x14ac:dyDescent="0.3">
      <c r="A211" t="s">
        <v>333</v>
      </c>
      <c r="B211" s="22">
        <v>276.1567</v>
      </c>
      <c r="C211" s="22">
        <v>651.91150000000005</v>
      </c>
      <c r="D211" s="22">
        <v>458.0172</v>
      </c>
      <c r="E211" s="22">
        <v>366.98050000000001</v>
      </c>
      <c r="F211" s="22">
        <v>272.49590000000001</v>
      </c>
      <c r="G211" s="22">
        <v>150.64599999999999</v>
      </c>
      <c r="H211">
        <v>1.287614</v>
      </c>
      <c r="I211" s="23">
        <v>507000000000</v>
      </c>
    </row>
    <row r="212" spans="1:9" x14ac:dyDescent="0.3">
      <c r="A212" t="s">
        <v>334</v>
      </c>
      <c r="B212" s="22">
        <v>278.58749999999998</v>
      </c>
      <c r="C212" s="22">
        <v>570.85599999999999</v>
      </c>
      <c r="D212" s="22">
        <v>495.3458</v>
      </c>
      <c r="E212" s="22">
        <v>367.63889999999998</v>
      </c>
      <c r="F212" s="22">
        <v>309.47160000000002</v>
      </c>
      <c r="G212" s="22">
        <v>146.73920000000001</v>
      </c>
      <c r="H212">
        <v>1.199859</v>
      </c>
      <c r="I212" s="23">
        <v>507000000000</v>
      </c>
    </row>
    <row r="213" spans="1:9" x14ac:dyDescent="0.3">
      <c r="A213" t="s">
        <v>335</v>
      </c>
      <c r="B213" s="22">
        <v>280.77519999999998</v>
      </c>
      <c r="C213" s="22">
        <v>535.01459999999997</v>
      </c>
      <c r="D213" s="22">
        <v>490.83199999999999</v>
      </c>
      <c r="E213" s="22">
        <v>361.5557</v>
      </c>
      <c r="F213" s="22">
        <v>312.56299999999999</v>
      </c>
      <c r="G213" s="22">
        <v>133.87209999999999</v>
      </c>
      <c r="H213">
        <v>1.2474529999999999</v>
      </c>
      <c r="I213" s="23">
        <v>513000000000</v>
      </c>
    </row>
    <row r="214" spans="1:9" x14ac:dyDescent="0.3">
      <c r="A214" t="s">
        <v>336</v>
      </c>
      <c r="B214" s="22">
        <v>289.3227</v>
      </c>
      <c r="C214" s="22">
        <v>546.84849999999994</v>
      </c>
      <c r="D214" s="22">
        <v>525.62639999999999</v>
      </c>
      <c r="E214" s="22">
        <v>366.64019999999999</v>
      </c>
      <c r="F214" s="22">
        <v>300.9982</v>
      </c>
      <c r="G214" s="22">
        <v>139.8083</v>
      </c>
      <c r="H214">
        <v>1.1993799999999999</v>
      </c>
      <c r="I214" s="23">
        <v>513000000000</v>
      </c>
    </row>
    <row r="215" spans="1:9" x14ac:dyDescent="0.3">
      <c r="A215" t="s">
        <v>337</v>
      </c>
      <c r="B215" s="22">
        <v>292.54840000000002</v>
      </c>
      <c r="C215" s="22">
        <v>553.9298</v>
      </c>
      <c r="D215" s="22">
        <v>506.93180000000001</v>
      </c>
      <c r="E215" s="22">
        <v>365.6422</v>
      </c>
      <c r="F215" s="22">
        <v>339.31349999999998</v>
      </c>
      <c r="G215" s="22">
        <v>137.97020000000001</v>
      </c>
      <c r="H215">
        <v>1.159699</v>
      </c>
      <c r="I215" s="23">
        <v>513000000000</v>
      </c>
    </row>
    <row r="216" spans="1:9" x14ac:dyDescent="0.3">
      <c r="A216" t="s">
        <v>338</v>
      </c>
      <c r="B216" s="22">
        <v>301.24040000000002</v>
      </c>
      <c r="C216" s="22">
        <v>578.70270000000005</v>
      </c>
      <c r="D216" s="22">
        <v>486.9477</v>
      </c>
      <c r="E216" s="22">
        <v>374.50040000000001</v>
      </c>
      <c r="F216" s="22">
        <v>325.37520000000001</v>
      </c>
      <c r="G216" s="22">
        <v>142.06630000000001</v>
      </c>
      <c r="H216">
        <v>1.182507</v>
      </c>
      <c r="I216" s="23">
        <v>518000000000</v>
      </c>
    </row>
    <row r="217" spans="1:9" x14ac:dyDescent="0.3">
      <c r="A217" t="s">
        <v>339</v>
      </c>
      <c r="B217" s="22">
        <v>297.67779999999999</v>
      </c>
      <c r="C217" s="22">
        <v>588.29319999999996</v>
      </c>
      <c r="D217" s="22">
        <v>488.56450000000001</v>
      </c>
      <c r="E217" s="22">
        <v>376.58170000000001</v>
      </c>
      <c r="F217" s="22">
        <v>321.42809999999997</v>
      </c>
      <c r="G217" s="22">
        <v>139.87520000000001</v>
      </c>
      <c r="H217">
        <v>1.160534</v>
      </c>
      <c r="I217" s="23">
        <v>518000000000</v>
      </c>
    </row>
    <row r="218" spans="1:9" x14ac:dyDescent="0.3">
      <c r="A218" t="s">
        <v>340</v>
      </c>
      <c r="B218" s="22">
        <v>299.90820000000002</v>
      </c>
      <c r="C218" s="22">
        <v>589.58489999999995</v>
      </c>
      <c r="D218" s="22">
        <v>469.27820000000003</v>
      </c>
      <c r="E218" s="22">
        <v>390.52289999999999</v>
      </c>
      <c r="F218" s="22">
        <v>322.22739999999999</v>
      </c>
      <c r="G218" s="22">
        <v>139.1765</v>
      </c>
      <c r="H218">
        <v>1.1760790000000001</v>
      </c>
      <c r="I218" s="23">
        <v>518000000000</v>
      </c>
    </row>
    <row r="219" spans="1:9" x14ac:dyDescent="0.3">
      <c r="A219" t="s">
        <v>341</v>
      </c>
      <c r="B219" s="22">
        <v>306.02140000000003</v>
      </c>
      <c r="C219" s="22">
        <v>626.601</v>
      </c>
      <c r="D219" s="22">
        <v>492.99400000000003</v>
      </c>
      <c r="E219" s="22">
        <v>400.3732</v>
      </c>
      <c r="F219" s="22">
        <v>320.62299999999999</v>
      </c>
      <c r="G219" s="22">
        <v>141.2235</v>
      </c>
      <c r="H219">
        <v>1.1898930000000001</v>
      </c>
      <c r="I219" s="23">
        <v>521000000000</v>
      </c>
    </row>
    <row r="220" spans="1:9" x14ac:dyDescent="0.3">
      <c r="A220" t="s">
        <v>342</v>
      </c>
      <c r="B220" s="22">
        <v>300.9425</v>
      </c>
      <c r="C220" s="22">
        <v>585.52689999999996</v>
      </c>
      <c r="D220" s="22">
        <v>472.16500000000002</v>
      </c>
      <c r="E220" s="22">
        <v>392.48500000000001</v>
      </c>
      <c r="F220" s="22">
        <v>318.52480000000003</v>
      </c>
      <c r="G220" s="22">
        <v>127.2229</v>
      </c>
      <c r="H220">
        <v>1.215122</v>
      </c>
      <c r="I220" s="23">
        <v>521000000000</v>
      </c>
    </row>
    <row r="221" spans="1:9" x14ac:dyDescent="0.3">
      <c r="A221" t="s">
        <v>343</v>
      </c>
      <c r="B221" s="22">
        <v>289.88249999999999</v>
      </c>
      <c r="C221" s="22">
        <v>588.10029999999995</v>
      </c>
      <c r="D221" s="22">
        <v>493.7491</v>
      </c>
      <c r="E221" s="22">
        <v>385.38189999999997</v>
      </c>
      <c r="F221" s="22">
        <v>349.92869999999999</v>
      </c>
      <c r="G221" s="22">
        <v>123.9504</v>
      </c>
      <c r="H221">
        <v>1.277782</v>
      </c>
      <c r="I221" s="23">
        <v>521000000000</v>
      </c>
    </row>
    <row r="222" spans="1:9" x14ac:dyDescent="0.3">
      <c r="A222" t="s">
        <v>344</v>
      </c>
      <c r="B222" s="22">
        <v>296.3972</v>
      </c>
      <c r="C222" s="22">
        <v>591.73710000000005</v>
      </c>
      <c r="D222" s="22">
        <v>485.56079999999997</v>
      </c>
      <c r="E222" s="22">
        <v>395.88339999999999</v>
      </c>
      <c r="F222" s="22">
        <v>387.96350000000001</v>
      </c>
      <c r="G222" s="22">
        <v>127.08759999999999</v>
      </c>
      <c r="H222">
        <v>1.3003880000000001</v>
      </c>
      <c r="I222" s="23">
        <v>525000000000</v>
      </c>
    </row>
    <row r="223" spans="1:9" x14ac:dyDescent="0.3">
      <c r="A223" t="s">
        <v>345</v>
      </c>
      <c r="B223" s="22">
        <v>299.6558</v>
      </c>
      <c r="C223" s="22">
        <v>579.07479999999998</v>
      </c>
      <c r="D223" s="22">
        <v>507.65199999999999</v>
      </c>
      <c r="E223" s="22">
        <v>397.483</v>
      </c>
      <c r="F223" s="22">
        <v>370.65690000000001</v>
      </c>
      <c r="G223" s="22">
        <v>123.3229</v>
      </c>
      <c r="H223">
        <v>1.2914540000000001</v>
      </c>
      <c r="I223" s="23">
        <v>525000000000</v>
      </c>
    </row>
    <row r="224" spans="1:9" x14ac:dyDescent="0.3">
      <c r="A224" t="s">
        <v>346</v>
      </c>
      <c r="B224" s="22">
        <v>311.30590000000001</v>
      </c>
      <c r="C224" s="22">
        <v>600.28800000000001</v>
      </c>
      <c r="D224" s="22">
        <v>524.19029999999998</v>
      </c>
      <c r="E224" s="22">
        <v>407.95519999999999</v>
      </c>
      <c r="F224" s="22">
        <v>364.57650000000001</v>
      </c>
      <c r="G224" s="22">
        <v>121.58029999999999</v>
      </c>
      <c r="H224">
        <v>1.2945359999999999</v>
      </c>
      <c r="I224" s="23">
        <v>525000000000</v>
      </c>
    </row>
    <row r="225" spans="1:9" x14ac:dyDescent="0.3">
      <c r="A225" t="s">
        <v>347</v>
      </c>
      <c r="B225" s="22">
        <v>308.52769999999998</v>
      </c>
      <c r="C225" s="22">
        <v>590.8261</v>
      </c>
      <c r="D225" s="22">
        <v>529.25419999999997</v>
      </c>
      <c r="E225" s="22">
        <v>403.15629999999999</v>
      </c>
      <c r="F225" s="22">
        <v>366.10890000000001</v>
      </c>
      <c r="G225" s="22">
        <v>121.3111</v>
      </c>
      <c r="H225">
        <v>1.306111</v>
      </c>
      <c r="I225" s="23">
        <v>533000000000</v>
      </c>
    </row>
    <row r="226" spans="1:9" x14ac:dyDescent="0.3">
      <c r="A226" t="s">
        <v>348</v>
      </c>
      <c r="B226" s="22">
        <v>315.0489</v>
      </c>
      <c r="C226" s="22">
        <v>615.41409999999996</v>
      </c>
      <c r="D226" s="22">
        <v>574.52769999999998</v>
      </c>
      <c r="E226" s="22">
        <v>398.93099999999998</v>
      </c>
      <c r="F226" s="22">
        <v>388.70699999999999</v>
      </c>
      <c r="G226" s="22">
        <v>118.4772</v>
      </c>
      <c r="H226">
        <v>1.3259780000000001</v>
      </c>
      <c r="I226" s="23">
        <v>533000000000</v>
      </c>
    </row>
    <row r="227" spans="1:9" x14ac:dyDescent="0.3">
      <c r="A227" t="s">
        <v>349</v>
      </c>
      <c r="B227" s="22">
        <v>316.62529999999998</v>
      </c>
      <c r="C227" s="22">
        <v>601.81420000000003</v>
      </c>
      <c r="D227" s="22">
        <v>571.5761</v>
      </c>
      <c r="E227" s="22">
        <v>402.173</v>
      </c>
      <c r="F227" s="22">
        <v>391.97320000000002</v>
      </c>
      <c r="G227" s="22">
        <v>117.32729999999999</v>
      </c>
      <c r="H227">
        <v>1.365415</v>
      </c>
      <c r="I227" s="23">
        <v>533000000000</v>
      </c>
    </row>
    <row r="228" spans="1:9" x14ac:dyDescent="0.3">
      <c r="A228" t="s">
        <v>350</v>
      </c>
      <c r="B228" s="22">
        <v>318.00170000000003</v>
      </c>
      <c r="C228" s="22">
        <v>570.96010000000001</v>
      </c>
      <c r="D228" s="22">
        <v>544.35410000000002</v>
      </c>
      <c r="E228" s="22">
        <v>393.35910000000001</v>
      </c>
      <c r="F228" s="22">
        <v>384.44029999999998</v>
      </c>
      <c r="G228" s="22">
        <v>112.2842</v>
      </c>
      <c r="H228">
        <v>1.353774</v>
      </c>
      <c r="I228" s="23">
        <v>536000000000</v>
      </c>
    </row>
    <row r="229" spans="1:9" x14ac:dyDescent="0.3">
      <c r="A229" t="s">
        <v>351</v>
      </c>
      <c r="B229" s="22">
        <v>304.85730000000001</v>
      </c>
      <c r="C229" s="22">
        <v>561.26400000000001</v>
      </c>
      <c r="D229" s="22">
        <v>533.08780000000002</v>
      </c>
      <c r="E229" s="22">
        <v>390.07510000000002</v>
      </c>
      <c r="F229" s="22">
        <v>374.07130000000001</v>
      </c>
      <c r="G229" s="22">
        <v>115.8065</v>
      </c>
      <c r="H229">
        <v>1.3392580000000001</v>
      </c>
      <c r="I229" s="23">
        <v>536000000000</v>
      </c>
    </row>
    <row r="230" spans="1:9" x14ac:dyDescent="0.3">
      <c r="A230" t="s">
        <v>352</v>
      </c>
      <c r="B230" s="22">
        <v>309.79969999999997</v>
      </c>
      <c r="C230" s="22">
        <v>574.93640000000005</v>
      </c>
      <c r="D230" s="22">
        <v>606.69640000000004</v>
      </c>
      <c r="E230" s="22">
        <v>404.32740000000001</v>
      </c>
      <c r="F230" s="22">
        <v>394.12430000000001</v>
      </c>
      <c r="G230" s="22">
        <v>123.26049999999999</v>
      </c>
      <c r="H230">
        <v>1.3823179999999999</v>
      </c>
      <c r="I230" s="23">
        <v>536000000000</v>
      </c>
    </row>
    <row r="231" spans="1:9" x14ac:dyDescent="0.3">
      <c r="A231" t="s">
        <v>353</v>
      </c>
      <c r="B231" s="22">
        <v>314.7491</v>
      </c>
      <c r="C231" s="22">
        <v>576.27059999999994</v>
      </c>
      <c r="D231" s="22">
        <v>625.88379999999995</v>
      </c>
      <c r="E231" s="22">
        <v>399.44799999999998</v>
      </c>
      <c r="F231" s="22">
        <v>419.88150000000002</v>
      </c>
      <c r="G231" s="22">
        <v>123.1491</v>
      </c>
      <c r="H231">
        <v>1.3412770000000001</v>
      </c>
      <c r="I231" s="23">
        <v>541000000000</v>
      </c>
    </row>
    <row r="232" spans="1:9" x14ac:dyDescent="0.3">
      <c r="A232" t="s">
        <v>354</v>
      </c>
      <c r="B232" s="22">
        <v>310.19060000000002</v>
      </c>
      <c r="C232" s="22">
        <v>600.33500000000004</v>
      </c>
      <c r="D232" s="22">
        <v>611.81020000000001</v>
      </c>
      <c r="E232" s="22">
        <v>410.67540000000002</v>
      </c>
      <c r="F232" s="22">
        <v>404.25020000000001</v>
      </c>
      <c r="G232" s="22">
        <v>122.36839999999999</v>
      </c>
      <c r="H232">
        <v>1.3183910000000001</v>
      </c>
      <c r="I232" s="23">
        <v>541000000000</v>
      </c>
    </row>
    <row r="233" spans="1:9" x14ac:dyDescent="0.3">
      <c r="A233" t="s">
        <v>355</v>
      </c>
      <c r="B233" s="22">
        <v>308.56729999999999</v>
      </c>
      <c r="C233" s="22">
        <v>611.71630000000005</v>
      </c>
      <c r="D233" s="22">
        <v>581.10760000000005</v>
      </c>
      <c r="E233" s="22">
        <v>412.35570000000001</v>
      </c>
      <c r="F233" s="22">
        <v>402.72300000000001</v>
      </c>
      <c r="G233" s="22">
        <v>116.0568</v>
      </c>
      <c r="H233">
        <v>1.3184199999999999</v>
      </c>
      <c r="I233" s="23">
        <v>541000000000</v>
      </c>
    </row>
    <row r="234" spans="1:9" x14ac:dyDescent="0.3">
      <c r="A234" t="s">
        <v>356</v>
      </c>
      <c r="B234" s="22">
        <v>306.12270000000001</v>
      </c>
      <c r="C234" s="22">
        <v>586.51279999999997</v>
      </c>
      <c r="D234" s="22">
        <v>560.55250000000001</v>
      </c>
      <c r="E234" s="22">
        <v>413.34089999999998</v>
      </c>
      <c r="F234" s="22">
        <v>377.71260000000001</v>
      </c>
      <c r="G234" s="22">
        <v>114.94329999999999</v>
      </c>
      <c r="H234">
        <v>1.3012079999999999</v>
      </c>
      <c r="I234" s="23">
        <v>547000000000</v>
      </c>
    </row>
    <row r="235" spans="1:9" x14ac:dyDescent="0.3">
      <c r="A235" t="s">
        <v>357</v>
      </c>
      <c r="B235" s="22">
        <v>302.18020000000001</v>
      </c>
      <c r="C235" s="22">
        <v>575.91579999999999</v>
      </c>
      <c r="D235" s="22">
        <v>572.47059999999999</v>
      </c>
      <c r="E235" s="22">
        <v>430.24470000000002</v>
      </c>
      <c r="F235" s="22">
        <v>377.34129999999999</v>
      </c>
      <c r="G235" s="22">
        <v>109.2916</v>
      </c>
      <c r="H235">
        <v>1.3118939999999999</v>
      </c>
      <c r="I235" s="23">
        <v>547000000000</v>
      </c>
    </row>
    <row r="236" spans="1:9" x14ac:dyDescent="0.3">
      <c r="A236" t="s">
        <v>358</v>
      </c>
      <c r="B236" s="22">
        <v>278.63819999999998</v>
      </c>
      <c r="C236" s="22">
        <v>540.21529999999996</v>
      </c>
      <c r="D236" s="22">
        <v>499.64</v>
      </c>
      <c r="E236" s="22">
        <v>400.8682</v>
      </c>
      <c r="F236" s="22">
        <v>360.68009999999998</v>
      </c>
      <c r="G236" s="22">
        <v>111.8434</v>
      </c>
      <c r="H236">
        <v>1.343507</v>
      </c>
      <c r="I236" s="23">
        <v>547000000000</v>
      </c>
    </row>
    <row r="237" spans="1:9" x14ac:dyDescent="0.3">
      <c r="A237" t="s">
        <v>359</v>
      </c>
      <c r="B237" s="22">
        <v>274.41430000000003</v>
      </c>
      <c r="C237" s="22">
        <v>526.36659999999995</v>
      </c>
      <c r="D237" s="22">
        <v>468.76799999999997</v>
      </c>
      <c r="E237" s="22">
        <v>399.56779999999998</v>
      </c>
      <c r="F237" s="22">
        <v>350.98930000000001</v>
      </c>
      <c r="G237" s="22">
        <v>113.63030000000001</v>
      </c>
      <c r="H237">
        <v>1.329027</v>
      </c>
      <c r="I237" s="23">
        <v>551000000000</v>
      </c>
    </row>
    <row r="238" spans="1:9" x14ac:dyDescent="0.3">
      <c r="A238" t="s">
        <v>360</v>
      </c>
      <c r="B238" s="22">
        <v>272.04419999999999</v>
      </c>
      <c r="C238" s="22">
        <v>514.22810000000004</v>
      </c>
      <c r="D238" s="22">
        <v>460.76760000000002</v>
      </c>
      <c r="E238" s="22">
        <v>392.26429999999999</v>
      </c>
      <c r="F238" s="22">
        <v>345.92700000000002</v>
      </c>
      <c r="G238" s="22">
        <v>115.7851</v>
      </c>
      <c r="H238">
        <v>1.3328260000000001</v>
      </c>
      <c r="I238" s="23">
        <v>551000000000</v>
      </c>
    </row>
    <row r="239" spans="1:9" x14ac:dyDescent="0.3">
      <c r="A239" t="s">
        <v>361</v>
      </c>
      <c r="B239" s="22">
        <v>288.9796</v>
      </c>
      <c r="C239" s="22">
        <v>551.13649999999996</v>
      </c>
      <c r="D239" s="22">
        <v>467.13080000000002</v>
      </c>
      <c r="E239" s="22">
        <v>405.60050000000001</v>
      </c>
      <c r="F239" s="22">
        <v>363.9796</v>
      </c>
      <c r="G239" s="22">
        <v>124.6221</v>
      </c>
      <c r="H239">
        <v>1.3729830000000001</v>
      </c>
      <c r="I239" s="23">
        <v>551000000000</v>
      </c>
    </row>
    <row r="240" spans="1:9" x14ac:dyDescent="0.3">
      <c r="A240" t="s">
        <v>362</v>
      </c>
      <c r="B240" s="22">
        <v>289.55950000000001</v>
      </c>
      <c r="C240" s="22">
        <v>545.31640000000004</v>
      </c>
      <c r="D240" s="22">
        <v>464.67360000000002</v>
      </c>
      <c r="E240" s="22">
        <v>417.78800000000001</v>
      </c>
      <c r="F240" s="22">
        <v>363.66090000000003</v>
      </c>
      <c r="G240" s="22">
        <v>124.8848</v>
      </c>
      <c r="H240">
        <v>1.384271</v>
      </c>
      <c r="I240" s="23">
        <v>557000000000</v>
      </c>
    </row>
    <row r="241" spans="1:9" x14ac:dyDescent="0.3">
      <c r="A241" t="s">
        <v>363</v>
      </c>
      <c r="B241" s="22">
        <v>292.11520000000002</v>
      </c>
      <c r="C241" s="22">
        <v>590.33510000000001</v>
      </c>
      <c r="D241" s="22">
        <v>493.4461</v>
      </c>
      <c r="E241" s="22">
        <v>413.92239999999998</v>
      </c>
      <c r="F241" s="22">
        <v>379.54689999999999</v>
      </c>
      <c r="G241" s="22">
        <v>122.86490000000001</v>
      </c>
      <c r="H241">
        <v>1.400004</v>
      </c>
      <c r="I241" s="23">
        <v>557000000000</v>
      </c>
    </row>
    <row r="242" spans="1:9" x14ac:dyDescent="0.3">
      <c r="A242" t="s">
        <v>364</v>
      </c>
      <c r="B242" s="22">
        <v>296.75560000000002</v>
      </c>
      <c r="C242" s="22">
        <v>586.49170000000004</v>
      </c>
      <c r="D242" s="22">
        <v>470.10469999999998</v>
      </c>
      <c r="E242" s="22">
        <v>435.75040000000001</v>
      </c>
      <c r="F242" s="22">
        <v>379.4074</v>
      </c>
      <c r="G242" s="22">
        <v>118.6443</v>
      </c>
      <c r="H242">
        <v>1.374865</v>
      </c>
      <c r="I242" s="23">
        <v>557000000000</v>
      </c>
    </row>
    <row r="243" spans="1:9" x14ac:dyDescent="0.3">
      <c r="A243" t="s">
        <v>365</v>
      </c>
      <c r="B243" s="22">
        <v>286.12900000000002</v>
      </c>
      <c r="C243" s="22">
        <v>569.28650000000005</v>
      </c>
      <c r="D243" s="22">
        <v>505.3888</v>
      </c>
      <c r="E243" s="22">
        <v>422.87939999999998</v>
      </c>
      <c r="F243" s="22">
        <v>368.25619999999998</v>
      </c>
      <c r="G243" s="22">
        <v>112.78189999999999</v>
      </c>
      <c r="H243">
        <v>1.3505339999999999</v>
      </c>
      <c r="I243" s="23">
        <v>561000000000</v>
      </c>
    </row>
    <row r="244" spans="1:9" x14ac:dyDescent="0.3">
      <c r="A244" t="s">
        <v>366</v>
      </c>
      <c r="B244" s="22">
        <v>291.70240000000001</v>
      </c>
      <c r="C244" s="22">
        <v>561.40380000000005</v>
      </c>
      <c r="D244" s="22">
        <v>515.18520000000001</v>
      </c>
      <c r="E244" s="22">
        <v>436.19569999999999</v>
      </c>
      <c r="F244" s="22">
        <v>394.82979999999998</v>
      </c>
      <c r="G244" s="22">
        <v>113.70350000000001</v>
      </c>
      <c r="H244">
        <v>1.33883</v>
      </c>
      <c r="I244" s="23">
        <v>561000000000</v>
      </c>
    </row>
    <row r="245" spans="1:9" x14ac:dyDescent="0.3">
      <c r="A245" t="s">
        <v>367</v>
      </c>
      <c r="B245" s="22">
        <v>296.35739999999998</v>
      </c>
      <c r="C245" s="22">
        <v>571.8075</v>
      </c>
      <c r="D245" s="22">
        <v>521.23469999999998</v>
      </c>
      <c r="E245" s="22">
        <v>440.49860000000001</v>
      </c>
      <c r="F245" s="22">
        <v>372.3528</v>
      </c>
      <c r="G245" s="22">
        <v>115.3334</v>
      </c>
      <c r="H245">
        <v>1.319453</v>
      </c>
      <c r="I245" s="23">
        <v>561000000000</v>
      </c>
    </row>
    <row r="246" spans="1:9" x14ac:dyDescent="0.3">
      <c r="A246" t="s">
        <v>368</v>
      </c>
      <c r="B246" s="22">
        <v>292.29809999999998</v>
      </c>
      <c r="C246" s="22">
        <v>581.81479999999999</v>
      </c>
      <c r="D246" s="22">
        <v>483.4545</v>
      </c>
      <c r="E246" s="22">
        <v>439.1995</v>
      </c>
      <c r="F246" s="22">
        <v>351.9307</v>
      </c>
      <c r="G246" s="22">
        <v>116.55800000000001</v>
      </c>
      <c r="H246">
        <v>1.270767</v>
      </c>
      <c r="I246" s="23">
        <v>568000000000</v>
      </c>
    </row>
    <row r="247" spans="1:9" x14ac:dyDescent="0.3">
      <c r="A247" t="s">
        <v>369</v>
      </c>
      <c r="B247" s="22">
        <v>300.4135</v>
      </c>
      <c r="C247" s="22">
        <v>575.82090000000005</v>
      </c>
      <c r="D247" s="22">
        <v>492.50369999999998</v>
      </c>
      <c r="E247" s="22">
        <v>447.89640000000003</v>
      </c>
      <c r="F247" s="22">
        <v>355.28519999999997</v>
      </c>
      <c r="G247" s="22">
        <v>121.31270000000001</v>
      </c>
      <c r="H247">
        <v>1.290062</v>
      </c>
      <c r="I247" s="23">
        <v>568000000000</v>
      </c>
    </row>
    <row r="248" spans="1:9" x14ac:dyDescent="0.3">
      <c r="A248" t="s">
        <v>370</v>
      </c>
      <c r="B248" s="22">
        <v>294.19970000000001</v>
      </c>
      <c r="C248" s="22">
        <v>536.0444</v>
      </c>
      <c r="D248" s="22">
        <v>456.94819999999999</v>
      </c>
      <c r="E248" s="22">
        <v>443.11470000000003</v>
      </c>
      <c r="F248" s="22">
        <v>356.37639999999999</v>
      </c>
      <c r="G248" s="22">
        <v>120.6613</v>
      </c>
      <c r="H248">
        <v>1.3124530000000001</v>
      </c>
      <c r="I248" s="23">
        <v>568000000000</v>
      </c>
    </row>
    <row r="249" spans="1:9" x14ac:dyDescent="0.3">
      <c r="A249" t="s">
        <v>371</v>
      </c>
      <c r="B249" s="22">
        <v>294.46839999999997</v>
      </c>
      <c r="C249" s="22">
        <v>566.00509999999997</v>
      </c>
      <c r="D249" s="22">
        <v>456.71100000000001</v>
      </c>
      <c r="E249" s="22">
        <v>456.7099</v>
      </c>
      <c r="F249" s="22">
        <v>372.79469999999998</v>
      </c>
      <c r="G249" s="22">
        <v>125.17959999999999</v>
      </c>
      <c r="H249">
        <v>1.3094049999999999</v>
      </c>
      <c r="I249" s="23">
        <v>568000000000</v>
      </c>
    </row>
    <row r="250" spans="1:9" x14ac:dyDescent="0.3">
      <c r="A250" t="s">
        <v>372</v>
      </c>
      <c r="B250" s="22">
        <v>306.89159999999998</v>
      </c>
      <c r="C250" s="22">
        <v>568.55539999999996</v>
      </c>
      <c r="D250" s="22">
        <v>460.47140000000002</v>
      </c>
      <c r="E250" s="22">
        <v>468.97379999999998</v>
      </c>
      <c r="F250" s="22">
        <v>394.82229999999998</v>
      </c>
      <c r="G250" s="22">
        <v>130.23439999999999</v>
      </c>
      <c r="H250">
        <v>1.3165279999999999</v>
      </c>
      <c r="I250" s="23">
        <v>568000000000</v>
      </c>
    </row>
    <row r="251" spans="1:9" x14ac:dyDescent="0.3">
      <c r="A251" t="s">
        <v>373</v>
      </c>
      <c r="B251" s="22">
        <v>304.6311</v>
      </c>
      <c r="C251" s="22">
        <v>575.21450000000004</v>
      </c>
      <c r="D251" s="22">
        <v>432.41480000000001</v>
      </c>
      <c r="E251" s="22">
        <v>463.84559999999999</v>
      </c>
      <c r="F251" s="22">
        <v>373.1728</v>
      </c>
      <c r="G251" s="22">
        <v>136.62690000000001</v>
      </c>
      <c r="H251">
        <v>1.3129980000000001</v>
      </c>
      <c r="I251" s="23">
        <v>568000000000</v>
      </c>
    </row>
    <row r="252" spans="1:9" x14ac:dyDescent="0.3">
      <c r="A252" t="s">
        <v>374</v>
      </c>
      <c r="B252" s="22">
        <v>285.72730000000001</v>
      </c>
      <c r="C252" s="22">
        <v>517.51880000000006</v>
      </c>
      <c r="D252" s="22">
        <v>385.82080000000002</v>
      </c>
      <c r="E252" s="22">
        <v>441.66370000000001</v>
      </c>
      <c r="F252" s="22">
        <v>366.63130000000001</v>
      </c>
      <c r="G252" s="22">
        <v>130.59110000000001</v>
      </c>
      <c r="H252">
        <v>1.291909</v>
      </c>
      <c r="I252" s="23">
        <v>561000000000</v>
      </c>
    </row>
    <row r="253" spans="1:9" x14ac:dyDescent="0.3">
      <c r="A253" t="s">
        <v>375</v>
      </c>
      <c r="B253" s="22">
        <v>191.0472</v>
      </c>
      <c r="C253" s="22">
        <v>480.95350000000002</v>
      </c>
      <c r="D253" s="22">
        <v>343.32429999999999</v>
      </c>
      <c r="E253" s="22">
        <v>344.54829999999998</v>
      </c>
      <c r="F253" s="22">
        <v>332.86770000000001</v>
      </c>
      <c r="G253" s="22">
        <v>119.8322</v>
      </c>
      <c r="H253">
        <v>1.2206410000000001</v>
      </c>
      <c r="I253" s="23">
        <v>561000000000</v>
      </c>
    </row>
    <row r="254" spans="1:9" x14ac:dyDescent="0.3">
      <c r="A254" t="s">
        <v>376</v>
      </c>
      <c r="B254" s="22">
        <v>225.17330000000001</v>
      </c>
      <c r="C254" s="22">
        <v>522.02020000000005</v>
      </c>
      <c r="D254" s="22">
        <v>333.94920000000002</v>
      </c>
      <c r="E254" s="22">
        <v>368.07310000000001</v>
      </c>
      <c r="F254" s="22">
        <v>359.6705</v>
      </c>
      <c r="G254" s="22">
        <v>120.1511</v>
      </c>
      <c r="H254">
        <v>1.233608</v>
      </c>
      <c r="I254" s="23">
        <v>561000000000</v>
      </c>
    </row>
    <row r="255" spans="1:9" x14ac:dyDescent="0.3">
      <c r="A255" t="s">
        <v>377</v>
      </c>
      <c r="B255" s="22">
        <v>250.1362</v>
      </c>
      <c r="C255" s="22">
        <v>544.68010000000004</v>
      </c>
      <c r="D255" s="22">
        <v>339.08359999999999</v>
      </c>
      <c r="E255" s="22">
        <v>417.69479999999999</v>
      </c>
      <c r="F255" s="22">
        <v>367.85590000000002</v>
      </c>
      <c r="G255" s="22">
        <v>121.0772</v>
      </c>
      <c r="H255">
        <v>1.225584</v>
      </c>
      <c r="I255" s="23">
        <v>488000000000</v>
      </c>
    </row>
    <row r="256" spans="1:9" x14ac:dyDescent="0.3">
      <c r="A256" t="s">
        <v>378</v>
      </c>
      <c r="B256" s="22">
        <v>266.14249999999998</v>
      </c>
      <c r="C256" s="22">
        <v>536.62750000000005</v>
      </c>
      <c r="D256" s="22">
        <v>345.7303</v>
      </c>
      <c r="E256" s="22">
        <v>435.53710000000001</v>
      </c>
      <c r="F256" s="22">
        <v>359.89980000000003</v>
      </c>
      <c r="G256" s="22">
        <v>126.9695</v>
      </c>
      <c r="H256">
        <v>1.254964</v>
      </c>
      <c r="I256" s="23">
        <v>488000000000</v>
      </c>
    </row>
    <row r="257" spans="1:9" x14ac:dyDescent="0.3">
      <c r="A257" t="s">
        <v>379</v>
      </c>
      <c r="B257" s="22">
        <v>261.7758</v>
      </c>
      <c r="C257" s="22">
        <v>516.81039999999996</v>
      </c>
      <c r="D257" s="22">
        <v>321.30680000000001</v>
      </c>
      <c r="E257" s="22">
        <v>417.89580000000001</v>
      </c>
      <c r="F257" s="22">
        <v>388.17720000000003</v>
      </c>
      <c r="G257" s="22">
        <v>123.9208</v>
      </c>
      <c r="H257">
        <v>1.275466</v>
      </c>
      <c r="I257" s="23">
        <v>488000000000</v>
      </c>
    </row>
    <row r="258" spans="1:9" x14ac:dyDescent="0.3">
      <c r="A258" t="s">
        <v>380</v>
      </c>
      <c r="B258" s="22">
        <v>288.41059999999999</v>
      </c>
      <c r="C258" s="22">
        <v>490.15910000000002</v>
      </c>
      <c r="D258" s="22">
        <v>298.10590000000002</v>
      </c>
      <c r="E258" s="22">
        <v>434.91550000000001</v>
      </c>
      <c r="F258" s="22">
        <v>378.76729999999998</v>
      </c>
      <c r="G258" s="22">
        <v>118.6576</v>
      </c>
      <c r="H258">
        <v>1.306864</v>
      </c>
      <c r="I258" s="23">
        <v>546000000000</v>
      </c>
    </row>
    <row r="259" spans="1:9" x14ac:dyDescent="0.3">
      <c r="A259" t="s">
        <v>381</v>
      </c>
      <c r="B259" s="22">
        <v>291.29399999999998</v>
      </c>
      <c r="C259" s="22">
        <v>523.95389999999998</v>
      </c>
      <c r="D259" s="22">
        <v>262.65069999999997</v>
      </c>
      <c r="E259" s="22">
        <v>442.4538</v>
      </c>
      <c r="F259" s="22">
        <v>381.04430000000002</v>
      </c>
      <c r="G259" s="22">
        <v>118.8708</v>
      </c>
      <c r="H259">
        <v>1.2838529999999999</v>
      </c>
      <c r="I259" s="23">
        <v>546000000000</v>
      </c>
    </row>
    <row r="260" spans="1:9" x14ac:dyDescent="0.3">
      <c r="A260" t="s">
        <v>382</v>
      </c>
      <c r="B260" s="22">
        <v>288.43040000000002</v>
      </c>
      <c r="C260" s="22">
        <v>470.44409999999999</v>
      </c>
      <c r="D260" s="22">
        <v>257.55410000000001</v>
      </c>
      <c r="E260" s="22">
        <v>430.04430000000002</v>
      </c>
      <c r="F260" s="22">
        <v>359.26760000000002</v>
      </c>
      <c r="G260" s="22">
        <v>122.87220000000001</v>
      </c>
      <c r="H260">
        <v>1.289577</v>
      </c>
      <c r="I260" s="23">
        <v>546000000000</v>
      </c>
    </row>
    <row r="261" spans="1:9" x14ac:dyDescent="0.3">
      <c r="A261" t="s">
        <v>383</v>
      </c>
      <c r="B261" s="22">
        <v>319.92959999999999</v>
      </c>
      <c r="C261" s="22">
        <v>595.11410000000001</v>
      </c>
      <c r="D261" s="22">
        <v>290.64179999999999</v>
      </c>
      <c r="E261" s="22">
        <v>460.78730000000002</v>
      </c>
      <c r="F261" s="22">
        <v>386.9828</v>
      </c>
      <c r="G261" s="22">
        <v>116.5205</v>
      </c>
      <c r="H261">
        <v>1.3209709999999999</v>
      </c>
      <c r="I261" s="23">
        <v>555000000000</v>
      </c>
    </row>
    <row r="262" spans="1:9" x14ac:dyDescent="0.3">
      <c r="A262" t="s">
        <v>384</v>
      </c>
      <c r="B262" s="22">
        <v>319.4776</v>
      </c>
      <c r="C262" s="22">
        <v>590.3981</v>
      </c>
      <c r="D262" s="22">
        <v>295.95089999999999</v>
      </c>
      <c r="E262" s="22">
        <v>466.6506</v>
      </c>
      <c r="F262" s="22">
        <v>405.50060000000002</v>
      </c>
      <c r="G262" s="22">
        <v>118.5879</v>
      </c>
      <c r="H262">
        <v>1.35608</v>
      </c>
      <c r="I262" s="23">
        <v>555000000000</v>
      </c>
    </row>
    <row r="263" spans="1:9" x14ac:dyDescent="0.3">
      <c r="A263" t="s">
        <v>385</v>
      </c>
      <c r="B263" s="22">
        <v>308.7527</v>
      </c>
      <c r="C263" s="22">
        <v>583.35450000000003</v>
      </c>
      <c r="D263" s="22">
        <v>303.95420000000001</v>
      </c>
      <c r="E263" s="22">
        <v>456.1515</v>
      </c>
      <c r="F263" s="22">
        <v>416.9402</v>
      </c>
      <c r="G263" s="22">
        <v>118.9122</v>
      </c>
      <c r="H263">
        <v>1.3594740000000001</v>
      </c>
      <c r="I263" s="23">
        <v>555000000000</v>
      </c>
    </row>
    <row r="264" spans="1:9" x14ac:dyDescent="0.3">
      <c r="A264" t="s">
        <v>386</v>
      </c>
      <c r="B264" s="22">
        <v>321.1431</v>
      </c>
      <c r="C264" s="22">
        <v>569.74040000000002</v>
      </c>
      <c r="D264" s="22">
        <v>320.18209999999999</v>
      </c>
      <c r="E264" s="22">
        <v>461.74900000000002</v>
      </c>
      <c r="F264" s="22">
        <v>443.99709999999999</v>
      </c>
      <c r="G264" s="22">
        <v>113.1232</v>
      </c>
      <c r="H264">
        <v>1.3604590000000001</v>
      </c>
      <c r="I264" s="23">
        <v>556000000000</v>
      </c>
    </row>
    <row r="265" spans="1:9" x14ac:dyDescent="0.3">
      <c r="A265" t="s">
        <v>387</v>
      </c>
      <c r="B265" s="22">
        <v>356.08139999999997</v>
      </c>
      <c r="C265" s="22">
        <v>600.12639999999999</v>
      </c>
      <c r="D265" s="22">
        <v>315.19110000000001</v>
      </c>
      <c r="E265" s="22">
        <v>481.18130000000002</v>
      </c>
      <c r="F265" s="22">
        <v>439.99799999999999</v>
      </c>
      <c r="G265" s="22">
        <v>118.9315</v>
      </c>
      <c r="H265">
        <v>1.352781</v>
      </c>
      <c r="I265" s="23">
        <v>556000000000</v>
      </c>
    </row>
    <row r="266" spans="1:9" x14ac:dyDescent="0.3">
      <c r="A266" t="s">
        <v>388</v>
      </c>
      <c r="B266" s="22">
        <v>374.26139999999998</v>
      </c>
      <c r="C266" s="22">
        <v>620.2704</v>
      </c>
      <c r="D266" s="22">
        <v>316.85660000000001</v>
      </c>
      <c r="E266" s="22">
        <v>485.46039999999999</v>
      </c>
      <c r="F266" s="22">
        <v>460.34719999999999</v>
      </c>
      <c r="G266" s="22">
        <v>125.274</v>
      </c>
      <c r="H266">
        <v>1.3884799999999999</v>
      </c>
      <c r="I266" s="23">
        <v>556000000000</v>
      </c>
    </row>
    <row r="267" spans="1:9" x14ac:dyDescent="0.3">
      <c r="A267" t="s">
        <v>389</v>
      </c>
      <c r="B267" s="22">
        <v>364.65339999999998</v>
      </c>
      <c r="C267" s="22">
        <v>622.23030000000006</v>
      </c>
      <c r="D267" s="22">
        <v>300.149</v>
      </c>
      <c r="E267" s="22">
        <v>487.5829</v>
      </c>
      <c r="F267" s="22">
        <v>450.53649999999999</v>
      </c>
      <c r="G267" s="22">
        <v>127.5536</v>
      </c>
      <c r="H267">
        <v>1.3598460000000001</v>
      </c>
      <c r="I267" s="23">
        <v>575000000000</v>
      </c>
    </row>
    <row r="268" spans="1:9" x14ac:dyDescent="0.3">
      <c r="A268" t="s">
        <v>390</v>
      </c>
      <c r="B268" s="22">
        <v>368.92759999999998</v>
      </c>
      <c r="C268" s="22">
        <v>628.0335</v>
      </c>
      <c r="D268" s="22">
        <v>321.61419999999998</v>
      </c>
      <c r="E268" s="22">
        <v>486.57690000000002</v>
      </c>
      <c r="F268" s="22">
        <v>448.0625</v>
      </c>
      <c r="G268" s="22">
        <v>126.66719999999999</v>
      </c>
      <c r="H268">
        <v>1.327466</v>
      </c>
      <c r="I268" s="23">
        <v>575000000000</v>
      </c>
    </row>
    <row r="269" spans="1:9" x14ac:dyDescent="0.3">
      <c r="A269" t="s">
        <v>391</v>
      </c>
      <c r="B269" s="22">
        <v>363.40499999999997</v>
      </c>
      <c r="C269" s="22">
        <v>604.49519999999995</v>
      </c>
      <c r="D269" s="22">
        <v>308.1798</v>
      </c>
      <c r="E269" s="22">
        <v>496.64600000000002</v>
      </c>
      <c r="F269" s="22">
        <v>461.98500000000001</v>
      </c>
      <c r="G269" s="22">
        <v>123.2855</v>
      </c>
      <c r="H269">
        <v>1.3143629999999999</v>
      </c>
      <c r="I269" s="23">
        <v>575000000000</v>
      </c>
    </row>
    <row r="270" spans="1:9" x14ac:dyDescent="0.3">
      <c r="A270" t="s">
        <v>392</v>
      </c>
      <c r="B270" s="22">
        <v>365.18400000000003</v>
      </c>
      <c r="C270" s="22">
        <v>607.67510000000004</v>
      </c>
      <c r="D270" s="22">
        <v>310.04559999999998</v>
      </c>
      <c r="E270" s="22">
        <v>510.09059999999999</v>
      </c>
      <c r="F270" s="22">
        <v>456.01100000000002</v>
      </c>
      <c r="G270" s="22">
        <v>125.25530000000001</v>
      </c>
      <c r="H270">
        <v>1.305769</v>
      </c>
      <c r="I270" s="23">
        <v>584000000000</v>
      </c>
    </row>
    <row r="271" spans="1:9" x14ac:dyDescent="0.3">
      <c r="A271" t="s">
        <v>393</v>
      </c>
      <c r="B271" s="22">
        <v>335.5564</v>
      </c>
      <c r="C271" s="22">
        <v>607.21360000000004</v>
      </c>
      <c r="D271" s="22">
        <v>356.06</v>
      </c>
      <c r="E271" s="22">
        <v>503.8877</v>
      </c>
      <c r="F271" s="22">
        <v>437.98540000000003</v>
      </c>
      <c r="G271" s="22">
        <v>124.2486</v>
      </c>
      <c r="H271">
        <v>1.2844869999999999</v>
      </c>
      <c r="I271" s="23">
        <v>584000000000</v>
      </c>
    </row>
    <row r="272" spans="1:9" x14ac:dyDescent="0.3">
      <c r="A272" t="s">
        <v>394</v>
      </c>
      <c r="B272" s="22">
        <v>329.61419999999998</v>
      </c>
      <c r="C272" s="22">
        <v>602.96320000000003</v>
      </c>
      <c r="D272" s="22">
        <v>369.40219999999999</v>
      </c>
      <c r="E272" s="22">
        <v>511.57330000000002</v>
      </c>
      <c r="F272" s="22">
        <v>444.5992</v>
      </c>
      <c r="G272" s="22">
        <v>129.53890000000001</v>
      </c>
      <c r="H272">
        <v>1.266567</v>
      </c>
      <c r="I272" s="23">
        <v>584000000000</v>
      </c>
    </row>
    <row r="273" spans="1:9" x14ac:dyDescent="0.3">
      <c r="A273" t="s">
        <v>395</v>
      </c>
      <c r="B273" s="22">
        <v>312.00749999999999</v>
      </c>
      <c r="C273" s="22">
        <v>598.48839999999996</v>
      </c>
      <c r="D273" s="22">
        <v>342.8657</v>
      </c>
      <c r="E273" s="22">
        <v>504.55380000000002</v>
      </c>
      <c r="F273" s="22">
        <v>446.24160000000001</v>
      </c>
      <c r="G273" s="22">
        <v>134.41929999999999</v>
      </c>
      <c r="H273">
        <v>1.279069</v>
      </c>
      <c r="I273" s="23">
        <v>602000000000</v>
      </c>
    </row>
    <row r="274" spans="1:9" x14ac:dyDescent="0.3">
      <c r="A274" t="s">
        <v>396</v>
      </c>
      <c r="B274" s="22">
        <v>324.0068</v>
      </c>
      <c r="C274" s="22">
        <v>612.25959999999998</v>
      </c>
      <c r="D274" s="22">
        <v>359.54250000000002</v>
      </c>
      <c r="E274" s="22">
        <v>529.86479999999995</v>
      </c>
      <c r="F274" s="22">
        <v>475.25819999999999</v>
      </c>
      <c r="G274" s="22">
        <v>143.07130000000001</v>
      </c>
      <c r="H274">
        <v>1.308875</v>
      </c>
      <c r="I274" s="23">
        <v>602000000000</v>
      </c>
    </row>
    <row r="275" spans="1:9" x14ac:dyDescent="0.3">
      <c r="A275" t="s">
        <v>397</v>
      </c>
      <c r="B275" s="22">
        <v>311.11720000000003</v>
      </c>
      <c r="C275" s="22">
        <v>602.95590000000004</v>
      </c>
      <c r="D275" s="22">
        <v>412.85180000000003</v>
      </c>
      <c r="E275" s="22">
        <v>505.45359999999999</v>
      </c>
      <c r="F275" s="22">
        <v>420.77870000000001</v>
      </c>
      <c r="G275" s="22">
        <v>144.86920000000001</v>
      </c>
      <c r="H275">
        <v>1.3613249999999999</v>
      </c>
      <c r="I275" s="23">
        <v>602000000000</v>
      </c>
    </row>
    <row r="276" spans="1:9" x14ac:dyDescent="0.3">
      <c r="A276" t="s">
        <v>398</v>
      </c>
      <c r="B276" s="22">
        <v>306.8383</v>
      </c>
      <c r="C276" s="22">
        <v>611.62929999999994</v>
      </c>
      <c r="D276" s="22">
        <v>410.351</v>
      </c>
      <c r="E276" s="22">
        <v>502.3965</v>
      </c>
      <c r="F276" s="22">
        <v>441.12439999999998</v>
      </c>
      <c r="G276" s="22">
        <v>153.76779999999999</v>
      </c>
      <c r="H276">
        <v>1.313318</v>
      </c>
      <c r="I276" s="23">
        <v>621000000000</v>
      </c>
    </row>
    <row r="277" spans="1:9" x14ac:dyDescent="0.3">
      <c r="A277" t="s">
        <v>399</v>
      </c>
      <c r="B277" s="22">
        <v>287.2321</v>
      </c>
      <c r="C277" s="22">
        <v>599.92669999999998</v>
      </c>
      <c r="D277" s="22">
        <v>416.96170000000001</v>
      </c>
      <c r="E277" s="22">
        <v>494.72280000000001</v>
      </c>
      <c r="F277" s="22">
        <v>438.29270000000002</v>
      </c>
      <c r="G277" s="22">
        <v>161.6815</v>
      </c>
      <c r="H277">
        <v>1.292597</v>
      </c>
      <c r="I277" s="23">
        <v>621000000000</v>
      </c>
    </row>
    <row r="278" spans="1:9" x14ac:dyDescent="0.3">
      <c r="A278" t="s">
        <v>400</v>
      </c>
      <c r="B278" s="22">
        <v>287.58049999999997</v>
      </c>
      <c r="C278" s="22">
        <v>628.94190000000003</v>
      </c>
      <c r="D278" s="22">
        <v>445.76740000000001</v>
      </c>
      <c r="E278" s="22">
        <v>495.18599999999998</v>
      </c>
      <c r="F278" s="22">
        <v>441.2586</v>
      </c>
      <c r="G278" s="22">
        <v>170.4819</v>
      </c>
      <c r="H278">
        <v>1.2762990000000001</v>
      </c>
      <c r="I278" s="23">
        <v>621000000000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sectors' prices</vt:lpstr>
      <vt:lpstr>Monthly macroeconomic variables</vt:lpstr>
      <vt:lpstr>Quarter SECTORS' PRICECS</vt:lpstr>
      <vt:lpstr>Quarter macroeconomic variables</vt:lpstr>
      <vt:lpstr>season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Shatha</dc:creator>
  <cp:lastModifiedBy>Shatha</cp:lastModifiedBy>
  <dcterms:created xsi:type="dcterms:W3CDTF">2022-07-06T12:28:25Z</dcterms:created>
  <dcterms:modified xsi:type="dcterms:W3CDTF">2022-12-07T13:00:21Z</dcterms:modified>
</cp:coreProperties>
</file>