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ahida1\Desktop\"/>
    </mc:Choice>
  </mc:AlternateContent>
  <bookViews>
    <workbookView xWindow="0" yWindow="0" windowWidth="28800" windowHeight="12165" firstSheet="1" activeTab="4"/>
  </bookViews>
  <sheets>
    <sheet name="A2 Ala scan" sheetId="2" r:id="rId1"/>
    <sheet name="A2 deletion" sheetId="3" r:id="rId2"/>
    <sheet name="D9 Ala scan" sheetId="4" r:id="rId3"/>
    <sheet name="D9 deletion" sheetId="5" r:id="rId4"/>
    <sheet name="Sup Fig 2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8" i="6" l="1"/>
  <c r="M18" i="6"/>
  <c r="L18" i="6"/>
  <c r="K18" i="6"/>
  <c r="J18" i="6"/>
  <c r="I18" i="6"/>
  <c r="H18" i="6"/>
  <c r="G18" i="6"/>
  <c r="F18" i="6"/>
  <c r="E18" i="6"/>
  <c r="D18" i="6"/>
  <c r="AD17" i="6"/>
  <c r="AC17" i="6"/>
  <c r="AB17" i="6"/>
  <c r="AA17" i="6"/>
  <c r="Z17" i="6"/>
  <c r="Y17" i="6"/>
  <c r="X17" i="6"/>
  <c r="W17" i="6"/>
  <c r="V17" i="6"/>
  <c r="U17" i="6"/>
  <c r="T17" i="6"/>
  <c r="N17" i="6"/>
  <c r="M17" i="6"/>
  <c r="L17" i="6"/>
  <c r="K17" i="6"/>
  <c r="J17" i="6"/>
  <c r="I17" i="6"/>
  <c r="H17" i="6"/>
  <c r="G17" i="6"/>
  <c r="F17" i="6"/>
  <c r="E17" i="6"/>
  <c r="D17" i="6"/>
  <c r="AD16" i="6"/>
  <c r="AC16" i="6"/>
  <c r="AB16" i="6"/>
  <c r="AA16" i="6"/>
  <c r="Z16" i="6"/>
  <c r="Y16" i="6"/>
  <c r="X16" i="6"/>
  <c r="W16" i="6"/>
  <c r="V16" i="6"/>
  <c r="U16" i="6"/>
  <c r="T16" i="6"/>
  <c r="M7" i="6"/>
  <c r="L7" i="6"/>
  <c r="K7" i="6"/>
  <c r="J7" i="6"/>
  <c r="I7" i="6"/>
  <c r="H7" i="6"/>
  <c r="G7" i="6"/>
  <c r="F7" i="6"/>
  <c r="E7" i="6"/>
  <c r="D7" i="6"/>
  <c r="C7" i="6"/>
  <c r="AC6" i="6"/>
  <c r="AB6" i="6"/>
  <c r="AA6" i="6"/>
  <c r="Z6" i="6"/>
  <c r="Y6" i="6"/>
  <c r="X6" i="6"/>
  <c r="W6" i="6"/>
  <c r="V6" i="6"/>
  <c r="U6" i="6"/>
  <c r="T6" i="6"/>
  <c r="S6" i="6"/>
  <c r="M6" i="6"/>
  <c r="L6" i="6"/>
  <c r="K6" i="6"/>
  <c r="J6" i="6"/>
  <c r="I6" i="6"/>
  <c r="H6" i="6"/>
  <c r="G6" i="6"/>
  <c r="F6" i="6"/>
  <c r="E6" i="6"/>
  <c r="D6" i="6"/>
  <c r="C6" i="6"/>
  <c r="AC5" i="6"/>
  <c r="AB5" i="6"/>
  <c r="AA5" i="6"/>
  <c r="Z5" i="6"/>
  <c r="Y5" i="6"/>
  <c r="X5" i="6"/>
  <c r="W5" i="6"/>
  <c r="V5" i="6"/>
  <c r="U5" i="6"/>
  <c r="T5" i="6"/>
  <c r="S5" i="6"/>
</calcChain>
</file>

<file path=xl/sharedStrings.xml><?xml version="1.0" encoding="utf-8"?>
<sst xmlns="http://schemas.openxmlformats.org/spreadsheetml/2006/main" count="478" uniqueCount="288">
  <si>
    <t>A1</t>
  </si>
  <si>
    <t>B1</t>
  </si>
  <si>
    <t>C1</t>
  </si>
  <si>
    <t>D1</t>
  </si>
  <si>
    <t>E1</t>
  </si>
  <si>
    <t>F1</t>
  </si>
  <si>
    <t>G1</t>
  </si>
  <si>
    <t>H1</t>
  </si>
  <si>
    <t>B2</t>
  </si>
  <si>
    <t>C2</t>
  </si>
  <si>
    <t>E2</t>
  </si>
  <si>
    <t>F2</t>
  </si>
  <si>
    <t>G2</t>
  </si>
  <si>
    <t>H2</t>
  </si>
  <si>
    <t>A3</t>
  </si>
  <si>
    <t>B3</t>
  </si>
  <si>
    <t>C3</t>
  </si>
  <si>
    <t>D3</t>
  </si>
  <si>
    <t>E3</t>
  </si>
  <si>
    <t>F3</t>
  </si>
  <si>
    <t>G3</t>
  </si>
  <si>
    <t>H3</t>
  </si>
  <si>
    <t>comparison with A2 original</t>
  </si>
  <si>
    <t>Ac-A-A-Q-F-K-Q-E-G-W-P-A-E-V-Y-E-D-W-P-S-C-E-G-V-N-G-S</t>
  </si>
  <si>
    <t>better</t>
  </si>
  <si>
    <t>Ac-M-A-A-F-K-Q-E-G-W-P-A-E-V-Y-E-D-W-P-S-C-E-G-V-N-G-S</t>
  </si>
  <si>
    <t>similar</t>
  </si>
  <si>
    <t>Ac-M-A-Q-A-K-Q-E-G-W-P-A-E-V-Y-E-D-W-P-S-C-E-G-V-N-G-S</t>
  </si>
  <si>
    <t>Ac-M-A-Q-F-A-Q-E-G-W-P-A-E-V-Y-E-D-W-P-S-C-E-G-V-N-G-S</t>
  </si>
  <si>
    <t>Ac-M-A-Q-F-K-A-E-G-W-P-A-E-V-Y-E-D-W-P-S-C-E-G-V-N-G-S</t>
  </si>
  <si>
    <t>Ac-M-A-Q-F-K-Q-A-G-W-P-A-E-V-Y-E-D-W-P-S-C-E-G-V-N-G-S</t>
  </si>
  <si>
    <t>worse</t>
  </si>
  <si>
    <t>Ac-M-A-Q-F-K-Q-E-A-W-P-A-E-V-Y-E-D-W-P-S-C-E-G-V-N-G-S</t>
  </si>
  <si>
    <t>Ac-M-A-Q-F-K-Q-E-G-A-P-A-E-V-Y-E-D-W-P-S-C-E-G-V-N-G-S</t>
  </si>
  <si>
    <t>almost completely abolished inhibition</t>
  </si>
  <si>
    <t>Ac-M-A-Q-F-K-Q-E-G-W-A-A-E-V-Y-E-D-W-P-S-C-E-G-V-N-G-S</t>
  </si>
  <si>
    <t>Ac-M-A-Q-F-K-Q-E-G-W-P-A-A-V-Y-E-D-W-P-S-C-E-G-V-N-G-S</t>
  </si>
  <si>
    <t>Ac-M-A-Q-F-K-Q-E-G-W-P-A-E-A-Y-E-D-W-P-S-C-E-G-V-N-G-S</t>
  </si>
  <si>
    <t>much worse</t>
  </si>
  <si>
    <t>Ac-M-A-Q-F-K-Q-E-G-W-P-A-E-V-A-E-D-W-P-S-C-E-G-V-N-G-S</t>
  </si>
  <si>
    <t>Ac-M-A-Q-F-K-Q-E-G-W-P-A-E-V-Y-A-D-W-P-S-C-E-G-V-N-G-S</t>
  </si>
  <si>
    <t>Ac-M-A-Q-F-K-Q-E-G-W-P-A-E-V-Y-E-A-W-P-S-C-E-G-V-N-G-S</t>
  </si>
  <si>
    <t>Ac-M-A-Q-F-K-Q-E-G-W-P-A-E-V-Y-E-D-A-P-S-C-E-G-V-N-G-S</t>
  </si>
  <si>
    <t>completely abolished inhibition</t>
  </si>
  <si>
    <t>Ac-M-A-Q-F-K-Q-E-G-W-P-A-E-V-Y-E-D-W-A-S-C-E-G-V-N-G-S</t>
  </si>
  <si>
    <t>Ac-M-A-Q-F-K-Q-E-G-W-P-A-E-V-Y-E-D-W-P-A-C-E-G-V-N-G-S</t>
  </si>
  <si>
    <t>Ac-M-A-Q-F-K-Q-E-G-W-P-A-E-V-Y-E-D-W-P-S-A-E-G-V-N-G-S</t>
  </si>
  <si>
    <t>Ac-M-A-Q-F-K-Q-E-G-W-P-A-E-V-Y-E-D-W-P-S-C-A-G-V-N-G-S</t>
  </si>
  <si>
    <t>Ac-M-A-Q-F-K-Q-E-G-W-P-A-E-V-Y-E-D-W-P-S-C-E-A-V-N-G-S</t>
  </si>
  <si>
    <t>Ac-M-A-Q-F-K-Q-E-G-W-P-A-E-V-Y-E-D-W-P-S-C-E-G-A-N-G-S</t>
  </si>
  <si>
    <t>Ac-M-A-Q-F-K-Q-E-G-W-P-A-E-V-Y-E-D-W-P-S-C-E-G-V-A-G-S</t>
  </si>
  <si>
    <t>Ac-M-A-Q-F-K-Q-E-G-W-P-A-E-V-Y-E-D-W-P-S-C-E-G-V-N-A-S</t>
  </si>
  <si>
    <t>Ac-M-A-Q-F-K-Q-E-G-W-P-A-E-V-Y-E-D-W-P-S-C-E-G-V-N-G-A</t>
  </si>
  <si>
    <t>H 6</t>
  </si>
  <si>
    <t>Ac-M-A-Q-F-K-Q-E-G-W-P-A-E-V-Y-E-D-W-P-S-C-E-G-V-N-G-S</t>
  </si>
  <si>
    <t>control peptide A2</t>
  </si>
  <si>
    <t>A 7</t>
  </si>
  <si>
    <t>Ac-A-Q-F-K-Q-E-G-W-P-A-E-V-Y-E-D-W-P-S-C-E-G-V-N-G-S</t>
  </si>
  <si>
    <t>B 7</t>
  </si>
  <si>
    <t>Ac-Q-F-K-Q-E-G-W-P-A-E-V-Y-E-D-W-P-S-C-E-G-V-N-G-S</t>
  </si>
  <si>
    <t>C 7</t>
  </si>
  <si>
    <t>Ac-F-K-Q-E-G-W-P-A-E-V-Y-E-D-W-P-S-C-E-G-V-N-G-S</t>
  </si>
  <si>
    <t>D 7</t>
  </si>
  <si>
    <t>Ac-K-Q-E-G-W-P-A-E-V-Y-E-D-W-P-S-C-E-G-V-N-G-S</t>
  </si>
  <si>
    <t>E 7</t>
  </si>
  <si>
    <t>Ac-Q-E-G-W-P-A-E-V-Y-E-D-W-P-S-C-E-G-V-N-G-S</t>
  </si>
  <si>
    <t>F 7</t>
  </si>
  <si>
    <t>Ac-E-G-W-P-A-E-V-Y-E-D-W-P-S-C-E-G-V-N-G-S</t>
  </si>
  <si>
    <t>G 7</t>
  </si>
  <si>
    <t>Ac-G-W-P-A-E-V-Y-E-D-W-P-S-C-E-G-V-N-G-S</t>
  </si>
  <si>
    <t>H 7</t>
  </si>
  <si>
    <t>Ac-W-P-A-E-V-Y-E-D-W-P-S-C-E-G-V-N-G-S</t>
  </si>
  <si>
    <t>A 8</t>
  </si>
  <si>
    <t>Ac-P-A-E-V-Y-E-D-W-P-S-C-E-G-V-N-G-S</t>
  </si>
  <si>
    <t>B 8</t>
  </si>
  <si>
    <t>Ac-A-E-V-Y-E-D-W-P-S-C-E-G-V-N-G-S</t>
  </si>
  <si>
    <t>C 8</t>
  </si>
  <si>
    <t>Ac-M-A-Q-F-K-Q-E-G-W-P-A-E-V-Y-E-D-W-P-S-C-E-G-V-N-G</t>
  </si>
  <si>
    <t>D 8</t>
  </si>
  <si>
    <t>Ac-M-A-Q-F-K-Q-E-G-W-P-A-E-V-Y-E-D-W-P-S-C-E-G-V-N</t>
  </si>
  <si>
    <t>E 8</t>
  </si>
  <si>
    <t>Ac-M-A-Q-F-K-Q-E-G-W-P-A-E-V-Y-E-D-W-P-S-C-E-G-V</t>
  </si>
  <si>
    <t>F 8</t>
  </si>
  <si>
    <t>Ac-M-A-Q-F-K-Q-E-G-W-P-A-E-V-Y-E-D-W-P-S-C-E-G</t>
  </si>
  <si>
    <t>G 8</t>
  </si>
  <si>
    <t>Ac-M-A-Q-F-K-Q-E-G-W-P-A-E-V-Y-E-D-W-P-S-C-E</t>
  </si>
  <si>
    <t>H 8</t>
  </si>
  <si>
    <t>Ac-M-A-Q-F-K-Q-E-G-W-P-A-E-V-Y-E-D-W-P-S-C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</si>
  <si>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</si>
  <si>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</si>
  <si>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</si>
  <si>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</si>
  <si>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</si>
  <si>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</si>
  <si>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</si>
  <si>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</si>
  <si>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</si>
  <si>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</si>
  <si>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</si>
  <si>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</si>
  <si>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</si>
  <si>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</si>
  <si>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</si>
  <si>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</si>
  <si>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A 4</t>
  </si>
  <si>
    <t>Ac-A-A-Q-L-Q-P-E-V-W-P-A-E-V-Y-Q-D-W-P-F-V-G-A-C-G-G-S</t>
  </si>
  <si>
    <t>similar to B10=D9or</t>
  </si>
  <si>
    <t>B 4</t>
  </si>
  <si>
    <t>Ac-M-A-A-L-Q-P-E-V-W-P-A-E-V-Y-Q-D-W-P-F-V-G-A-C-G-G-S</t>
  </si>
  <si>
    <t>C 4</t>
  </si>
  <si>
    <t>Ac-M-A-Q-A-Q-P-E-V-W-P-A-E-V-Y-Q-D-W-P-F-V-G-A-C-G-G-S</t>
  </si>
  <si>
    <t>D 4</t>
  </si>
  <si>
    <t>Ac-M-A-Q-L-A-P-E-V-W-P-A-E-V-Y-Q-D-W-P-F-V-G-A-C-G-G-S</t>
  </si>
  <si>
    <t>E 4</t>
  </si>
  <si>
    <t>Ac-M-A-Q-L-Q-A-E-V-W-P-A-E-V-Y-Q-D-W-P-F-V-G-A-C-G-G-S</t>
  </si>
  <si>
    <t>F 4</t>
  </si>
  <si>
    <t>Ac-M-A-Q-L-Q-P-A-V-W-P-A-E-V-Y-Q-D-W-P-F-V-G-A-C-G-G-S</t>
  </si>
  <si>
    <t>G 4</t>
  </si>
  <si>
    <t>Ac-M-A-Q-L-Q-P-E-A-W-P-A-E-V-Y-Q-D-W-P-F-V-G-A-C-G-G-S</t>
  </si>
  <si>
    <t>better than B10=D9or</t>
  </si>
  <si>
    <t>H 4</t>
  </si>
  <si>
    <t>Ac-M-A-Q-L-Q-P-E-V-A-P-A-E-V-Y-Q-D-W-P-F-V-G-A-C-G-G-S</t>
  </si>
  <si>
    <t>worse than B10=D9or</t>
  </si>
  <si>
    <t>A 5</t>
  </si>
  <si>
    <t>Ac-M-A-Q-L-Q-P-E-V-W-A-A-E-V-Y-Q-D-W-P-F-V-G-A-C-G-G-S</t>
  </si>
  <si>
    <t>B 5</t>
  </si>
  <si>
    <t>Ac-M-A-Q-L-Q-P-E-V-W-P-A-A-V-Y-Q-D-W-P-F-V-G-A-C-G-G-S</t>
  </si>
  <si>
    <t>C 5</t>
  </si>
  <si>
    <t>Ac-M-A-Q-L-Q-P-E-V-W-P-A-E-A-Y-Q-D-W-P-F-V-G-A-C-G-G-S</t>
  </si>
  <si>
    <t>D 5</t>
  </si>
  <si>
    <t>Ac-M-A-Q-L-Q-P-E-V-W-P-A-E-V-A-Q-D-W-P-F-V-G-A-C-G-G-S</t>
  </si>
  <si>
    <t>E 5</t>
  </si>
  <si>
    <t>Ac-M-A-Q-L-Q-P-E-V-W-P-A-E-V-Y-A-D-W-P-F-V-G-A-C-G-G-S</t>
  </si>
  <si>
    <t>F 5</t>
  </si>
  <si>
    <t>Ac-M-A-Q-L-Q-P-E-V-W-P-A-E-V-Y-Q-A-W-P-F-V-G-A-C-G-G-S</t>
  </si>
  <si>
    <t>G 5</t>
  </si>
  <si>
    <t>Ac-M-A-Q-L-Q-P-E-V-W-P-A-E-V-Y-Q-D-A-P-F-V-G-A-C-G-G-S</t>
  </si>
  <si>
    <t>H 5</t>
  </si>
  <si>
    <t>Ac-M-A-Q-L-Q-P-E-V-W-P-A-E-V-Y-Q-D-W-A-F-V-G-A-C-G-G-S</t>
  </si>
  <si>
    <t>A 6</t>
  </si>
  <si>
    <t>Ac-M-A-Q-L-Q-P-E-V-W-P-A-E-V-Y-Q-D-W-P-A-V-G-A-C-G-G-S</t>
  </si>
  <si>
    <t>B 6</t>
  </si>
  <si>
    <t>Ac-M-A-Q-L-Q-P-E-V-W-P-A-E-V-Y-Q-D-W-P-F-A-G-A-C-G-G-S</t>
  </si>
  <si>
    <t>C 6</t>
  </si>
  <si>
    <t>Ac-M-A-Q-L-Q-P-E-V-W-P-A-E-V-Y-Q-D-W-P-F-V-A-A-C-G-G-S</t>
  </si>
  <si>
    <t>D 6</t>
  </si>
  <si>
    <t>Ac-M-A-Q-L-Q-P-E-V-W-P-A-E-V-Y-Q-D-W-P-F-V-G-A-A-G-G-S</t>
  </si>
  <si>
    <t>E 6</t>
  </si>
  <si>
    <t>Ac-M-A-Q-L-Q-P-E-V-W-P-A-E-V-Y-Q-D-W-P-F-V-G-A-C-A-G-S</t>
  </si>
  <si>
    <t>F 6</t>
  </si>
  <si>
    <t>Ac-M-A-Q-L-Q-P-E-V-W-P-A-E-V-Y-Q-D-W-P-F-V-G-A-C-G-A-S</t>
  </si>
  <si>
    <t>G 6</t>
  </si>
  <si>
    <t>Ac-M-A-Q-L-Q-P-E-V-W-P-A-E-V-Y-Q-D-W-P-F-V-G-A-C-G-G-A</t>
  </si>
  <si>
    <t>Ac-M-A-Q-L-Q-P-E-V-W-P-A-E-V-Y-Q-D-W-P-F-V-G-A-C-G-G-S</t>
  </si>
  <si>
    <t>control peptide D9</t>
  </si>
  <si>
    <t>Ac-A-Q-L-Q-P-E-V-W-P-A-E-V-Y-Q-D-W-P-F-V-G-A-C-G-G-S</t>
  </si>
  <si>
    <t>Ac-Q-L-Q-P-E-V-W-P-A-E-V-Y-Q-D-W-P-F-V-G-A-C-G-G-S</t>
  </si>
  <si>
    <t>Ac-L-Q-P-E-V-W-P-A-E-V-Y-Q-D-W-P-F-V-G-A-C-G-G-S</t>
  </si>
  <si>
    <t>Ac-Q-P-E-V-W-P-A-E-V-Y-Q-D-W-P-F-V-G-A-C-G-G-S</t>
  </si>
  <si>
    <t>Ac-P-E-V-W-P-A-E-V-Y-Q-D-W-P-F-V-G-A-C-G-G-S</t>
  </si>
  <si>
    <t>Ac-E-V-W-P-A-E-V-Y-Q-D-W-P-F-V-G-A-C-G-G-S</t>
  </si>
  <si>
    <t>Ac-V-W-P-A-E-V-Y-Q-D-W-P-F-V-G-A-C-G-G-S</t>
  </si>
  <si>
    <t>Ac-W-P-A-E-V-Y-Q-D-W-P-F-V-G-A-C-G-G-S</t>
  </si>
  <si>
    <t>Ac-P-A-E-V-Y-Q-D-W-P-F-V-G-A-C-G-G-S</t>
  </si>
  <si>
    <t>Ac-A-E-V-Y-Q-D-W-P-F-V-G-A-C-G-G-S</t>
  </si>
  <si>
    <t>Ac-M-A-Q-L-Q-P-E-V-W-P-A-E-V-Y-Q-D-W-P-F-V-G-A-C-G-G</t>
  </si>
  <si>
    <t>Ac-M-A-Q-L-Q-P-E-V-W-P-A-E-V-Y-Q-D-W-P-F-V-G-A-C-G</t>
  </si>
  <si>
    <t>Ac-M-A-Q-L-Q-P-E-V-W-P-A-E-V-Y-Q-D-W-P-F-V-G-A-C</t>
  </si>
  <si>
    <t>Ac-A-Q-L-Q-P-E-V-W-P-A-E-V-Y-Q-D-W-P-F-V-G-A-C-G-G</t>
  </si>
  <si>
    <t>Ac-A-Q-L-Q-P-E-V-W-P-A-E-V-Y-Q-D-W-P-F-V-G-A-C-G</t>
  </si>
  <si>
    <r>
      <t>M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A</t>
    </r>
  </si>
  <si>
    <r>
      <t>Q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A</t>
    </r>
  </si>
  <si>
    <r>
      <t>F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A</t>
    </r>
  </si>
  <si>
    <r>
      <t>K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A</t>
    </r>
  </si>
  <si>
    <r>
      <t>Q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A</t>
    </r>
  </si>
  <si>
    <r>
      <t>E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A</t>
    </r>
  </si>
  <si>
    <r>
      <t>G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A</t>
    </r>
  </si>
  <si>
    <r>
      <t>W</t>
    </r>
    <r>
      <rPr>
        <vertAlign val="sub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A</t>
    </r>
  </si>
  <si>
    <r>
      <t>E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A</t>
    </r>
  </si>
  <si>
    <r>
      <t>V</t>
    </r>
    <r>
      <rPr>
        <vertAlign val="sub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A</t>
    </r>
  </si>
  <si>
    <r>
      <t>E</t>
    </r>
    <r>
      <rPr>
        <vertAlign val="sub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A</t>
    </r>
  </si>
  <si>
    <r>
      <t>D</t>
    </r>
    <r>
      <rPr>
        <vertAlign val="subscript"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>A</t>
    </r>
  </si>
  <si>
    <r>
      <t>W</t>
    </r>
    <r>
      <rPr>
        <vertAlign val="subscript"/>
        <sz val="11"/>
        <color theme="1"/>
        <rFont val="Calibri"/>
        <family val="2"/>
        <scheme val="minor"/>
      </rPr>
      <t>17</t>
    </r>
    <r>
      <rPr>
        <sz val="11"/>
        <color theme="1"/>
        <rFont val="Calibri"/>
        <family val="2"/>
        <scheme val="minor"/>
      </rPr>
      <t>A</t>
    </r>
  </si>
  <si>
    <r>
      <t>P</t>
    </r>
    <r>
      <rPr>
        <vertAlign val="subscript"/>
        <sz val="11"/>
        <color theme="1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>A</t>
    </r>
  </si>
  <si>
    <r>
      <t>S</t>
    </r>
    <r>
      <rPr>
        <vertAlign val="subscript"/>
        <sz val="11"/>
        <color theme="1"/>
        <rFont val="Calibri"/>
        <family val="2"/>
        <scheme val="minor"/>
      </rPr>
      <t>19</t>
    </r>
    <r>
      <rPr>
        <sz val="11"/>
        <color theme="1"/>
        <rFont val="Calibri"/>
        <family val="2"/>
        <scheme val="minor"/>
      </rPr>
      <t>A</t>
    </r>
  </si>
  <si>
    <r>
      <t>C</t>
    </r>
    <r>
      <rPr>
        <vertAlign val="subscript"/>
        <sz val="11"/>
        <color theme="1"/>
        <rFont val="Calibri"/>
        <family val="2"/>
        <scheme val="minor"/>
      </rPr>
      <t>20</t>
    </r>
    <r>
      <rPr>
        <sz val="11"/>
        <color theme="1"/>
        <rFont val="Calibri"/>
        <family val="2"/>
        <scheme val="minor"/>
      </rPr>
      <t>A</t>
    </r>
  </si>
  <si>
    <r>
      <t>E</t>
    </r>
    <r>
      <rPr>
        <vertAlign val="subscript"/>
        <sz val="11"/>
        <color theme="1"/>
        <rFont val="Calibri"/>
        <family val="2"/>
        <scheme val="minor"/>
      </rPr>
      <t>21</t>
    </r>
    <r>
      <rPr>
        <sz val="11"/>
        <color theme="1"/>
        <rFont val="Calibri"/>
        <family val="2"/>
        <scheme val="minor"/>
      </rPr>
      <t>A</t>
    </r>
  </si>
  <si>
    <r>
      <t>G</t>
    </r>
    <r>
      <rPr>
        <vertAlign val="subscript"/>
        <sz val="11"/>
        <color theme="1"/>
        <rFont val="Calibri"/>
        <family val="2"/>
        <scheme val="minor"/>
      </rPr>
      <t>22</t>
    </r>
    <r>
      <rPr>
        <sz val="11"/>
        <color theme="1"/>
        <rFont val="Calibri"/>
        <family val="2"/>
        <scheme val="minor"/>
      </rPr>
      <t>A</t>
    </r>
  </si>
  <si>
    <r>
      <t>V</t>
    </r>
    <r>
      <rPr>
        <vertAlign val="subscript"/>
        <sz val="11"/>
        <color theme="1"/>
        <rFont val="Calibri"/>
        <family val="2"/>
        <scheme val="minor"/>
      </rPr>
      <t>23</t>
    </r>
    <r>
      <rPr>
        <sz val="11"/>
        <color theme="1"/>
        <rFont val="Calibri"/>
        <family val="2"/>
        <scheme val="minor"/>
      </rPr>
      <t>A</t>
    </r>
  </si>
  <si>
    <r>
      <t>N</t>
    </r>
    <r>
      <rPr>
        <vertAlign val="subscript"/>
        <sz val="11"/>
        <color theme="1"/>
        <rFont val="Calibri"/>
        <family val="2"/>
        <scheme val="minor"/>
      </rPr>
      <t>24</t>
    </r>
    <r>
      <rPr>
        <sz val="11"/>
        <color theme="1"/>
        <rFont val="Calibri"/>
        <family val="2"/>
        <scheme val="minor"/>
      </rPr>
      <t>A</t>
    </r>
  </si>
  <si>
    <r>
      <t>G</t>
    </r>
    <r>
      <rPr>
        <vertAlign val="subscript"/>
        <sz val="11"/>
        <color theme="1"/>
        <rFont val="Calibri"/>
        <family val="2"/>
        <scheme val="minor"/>
      </rPr>
      <t>25</t>
    </r>
    <r>
      <rPr>
        <sz val="11"/>
        <color theme="1"/>
        <rFont val="Calibri"/>
        <family val="2"/>
        <scheme val="minor"/>
      </rPr>
      <t>A</t>
    </r>
  </si>
  <si>
    <r>
      <t>S</t>
    </r>
    <r>
      <rPr>
        <vertAlign val="subscript"/>
        <sz val="11"/>
        <color theme="1"/>
        <rFont val="Calibri"/>
        <family val="2"/>
        <scheme val="minor"/>
      </rPr>
      <t>26</t>
    </r>
    <r>
      <rPr>
        <sz val="11"/>
        <color theme="1"/>
        <rFont val="Calibri"/>
        <family val="2"/>
        <scheme val="minor"/>
      </rPr>
      <t>A</t>
    </r>
  </si>
  <si>
    <t>Controls</t>
  </si>
  <si>
    <t>Receptor + NGF + 2 nM inhibitory pepide</t>
  </si>
  <si>
    <t>Receptor + NGF + 20 nM inhibitory pepide</t>
  </si>
  <si>
    <t>Receptor + NGF + 100 nM inhibitory pepide</t>
  </si>
  <si>
    <t>NGF + 100nM inhibitory peptide (no receptor)</t>
  </si>
  <si>
    <t xml:space="preserve"> -ve (-receptor, - NGF, - peptide)</t>
  </si>
  <si>
    <t>Receptor only (-NGF, -peptide)</t>
  </si>
  <si>
    <t>NGF only (-receptor, -inhibitory peptide)</t>
  </si>
  <si>
    <t>Receptor + NGF (-inhibitory peptide)</t>
  </si>
  <si>
    <t>A2 peptide</t>
  </si>
  <si>
    <t>Ref</t>
  </si>
  <si>
    <r>
      <t>L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A</t>
    </r>
  </si>
  <si>
    <r>
      <t>Q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A</t>
    </r>
  </si>
  <si>
    <r>
      <t>P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A</t>
    </r>
  </si>
  <si>
    <r>
      <t>V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A</t>
    </r>
  </si>
  <si>
    <r>
      <t>P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A</t>
    </r>
  </si>
  <si>
    <r>
      <t>Y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>A</t>
    </r>
  </si>
  <si>
    <r>
      <t>Q</t>
    </r>
    <r>
      <rPr>
        <vertAlign val="sub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A</t>
    </r>
  </si>
  <si>
    <r>
      <t>F</t>
    </r>
    <r>
      <rPr>
        <vertAlign val="subscript"/>
        <sz val="11"/>
        <color theme="1"/>
        <rFont val="Calibri"/>
        <family val="2"/>
        <scheme val="minor"/>
      </rPr>
      <t>19</t>
    </r>
    <r>
      <rPr>
        <sz val="11"/>
        <color theme="1"/>
        <rFont val="Calibri"/>
        <family val="2"/>
        <scheme val="minor"/>
      </rPr>
      <t>A</t>
    </r>
  </si>
  <si>
    <r>
      <t>V</t>
    </r>
    <r>
      <rPr>
        <vertAlign val="subscript"/>
        <sz val="11"/>
        <color theme="1"/>
        <rFont val="Calibri"/>
        <family val="2"/>
        <scheme val="minor"/>
      </rPr>
      <t>20</t>
    </r>
    <r>
      <rPr>
        <sz val="11"/>
        <color theme="1"/>
        <rFont val="Calibri"/>
        <family val="2"/>
        <scheme val="minor"/>
      </rPr>
      <t>A</t>
    </r>
  </si>
  <si>
    <r>
      <t>G</t>
    </r>
    <r>
      <rPr>
        <vertAlign val="subscript"/>
        <sz val="11"/>
        <color theme="1"/>
        <rFont val="Calibri"/>
        <family val="2"/>
        <scheme val="minor"/>
      </rPr>
      <t>21</t>
    </r>
    <r>
      <rPr>
        <sz val="11"/>
        <color theme="1"/>
        <rFont val="Calibri"/>
        <family val="2"/>
        <scheme val="minor"/>
      </rPr>
      <t>A</t>
    </r>
  </si>
  <si>
    <r>
      <t>C</t>
    </r>
    <r>
      <rPr>
        <vertAlign val="subscript"/>
        <sz val="11"/>
        <color theme="1"/>
        <rFont val="Calibri"/>
        <family val="2"/>
        <scheme val="minor"/>
      </rPr>
      <t>23</t>
    </r>
    <r>
      <rPr>
        <sz val="11"/>
        <color theme="1"/>
        <rFont val="Calibri"/>
        <family val="2"/>
        <scheme val="minor"/>
      </rPr>
      <t>A</t>
    </r>
  </si>
  <si>
    <r>
      <t>G</t>
    </r>
    <r>
      <rPr>
        <vertAlign val="subscript"/>
        <sz val="11"/>
        <color theme="1"/>
        <rFont val="Calibri"/>
        <family val="2"/>
        <scheme val="minor"/>
      </rPr>
      <t>24</t>
    </r>
    <r>
      <rPr>
        <sz val="11"/>
        <color theme="1"/>
        <rFont val="Calibri"/>
        <family val="2"/>
        <scheme val="minor"/>
      </rPr>
      <t>A</t>
    </r>
  </si>
  <si>
    <r>
      <t>G</t>
    </r>
    <r>
      <rPr>
        <vertAlign val="subscript"/>
        <sz val="11"/>
        <color theme="1"/>
        <rFont val="Calibri"/>
        <family val="2"/>
        <scheme val="minor"/>
      </rPr>
      <t>25</t>
    </r>
    <r>
      <rPr>
        <sz val="11"/>
        <color theme="1"/>
        <rFont val="Calibri"/>
        <family val="2"/>
        <scheme val="minor"/>
      </rPr>
      <t>A*</t>
    </r>
  </si>
  <si>
    <r>
      <t>S</t>
    </r>
    <r>
      <rPr>
        <vertAlign val="subscript"/>
        <sz val="11"/>
        <color theme="1"/>
        <rFont val="Calibri"/>
        <family val="2"/>
        <scheme val="minor"/>
      </rPr>
      <t>26</t>
    </r>
    <r>
      <rPr>
        <sz val="11"/>
        <color theme="1"/>
        <rFont val="Calibri"/>
        <family val="2"/>
        <scheme val="minor"/>
      </rPr>
      <t>A*</t>
    </r>
  </si>
  <si>
    <t>Controls*</t>
  </si>
  <si>
    <t>Control details</t>
  </si>
  <si>
    <t>D9 peptide</t>
  </si>
  <si>
    <t>D9 peptide*</t>
  </si>
  <si>
    <t xml:space="preserve"> 1-25</t>
  </si>
  <si>
    <t xml:space="preserve"> 1-24</t>
  </si>
  <si>
    <t xml:space="preserve"> 1-23</t>
  </si>
  <si>
    <t xml:space="preserve"> 1-22</t>
  </si>
  <si>
    <t xml:space="preserve"> 1-21</t>
  </si>
  <si>
    <t xml:space="preserve"> 1-20</t>
  </si>
  <si>
    <t xml:space="preserve"> 2-26</t>
  </si>
  <si>
    <t xml:space="preserve"> 3-26</t>
  </si>
  <si>
    <t xml:space="preserve"> 4-26</t>
  </si>
  <si>
    <t xml:space="preserve"> 5-26</t>
  </si>
  <si>
    <t xml:space="preserve"> 6-26</t>
  </si>
  <si>
    <t xml:space="preserve"> 7-26</t>
  </si>
  <si>
    <t xml:space="preserve"> 8-26</t>
  </si>
  <si>
    <t xml:space="preserve"> 9-26</t>
  </si>
  <si>
    <t xml:space="preserve"> 10-26</t>
  </si>
  <si>
    <t xml:space="preserve"> 11-26</t>
  </si>
  <si>
    <r>
      <t>A</t>
    </r>
    <r>
      <rPr>
        <vertAlign val="subscript"/>
        <sz val="11"/>
        <color theme="1"/>
        <rFont val="Calibri"/>
        <family val="2"/>
        <scheme val="minor"/>
      </rPr>
      <t xml:space="preserve">450 </t>
    </r>
    <r>
      <rPr>
        <sz val="11"/>
        <color theme="1"/>
        <rFont val="Calibri"/>
        <family val="2"/>
        <scheme val="minor"/>
      </rPr>
      <t>values</t>
    </r>
  </si>
  <si>
    <t>Δ1</t>
  </si>
  <si>
    <r>
      <t xml:space="preserve"> </t>
    </r>
    <r>
      <rPr>
        <sz val="11"/>
        <color theme="1"/>
        <rFont val="Calibri"/>
        <family val="2"/>
      </rPr>
      <t>Δ1</t>
    </r>
  </si>
  <si>
    <r>
      <t xml:space="preserve"> </t>
    </r>
    <r>
      <rPr>
        <sz val="11"/>
        <color theme="1"/>
        <rFont val="Calibri"/>
        <family val="2"/>
      </rPr>
      <t>Δ1-2</t>
    </r>
    <r>
      <rPr>
        <sz val="11"/>
        <color theme="1"/>
        <rFont val="Calibri"/>
        <family val="2"/>
        <scheme val="minor"/>
      </rPr>
      <t/>
    </r>
  </si>
  <si>
    <r>
      <t xml:space="preserve"> </t>
    </r>
    <r>
      <rPr>
        <sz val="11"/>
        <color theme="1"/>
        <rFont val="Calibri"/>
        <family val="2"/>
      </rPr>
      <t>Δ1-3</t>
    </r>
    <r>
      <rPr>
        <sz val="11"/>
        <color theme="1"/>
        <rFont val="Calibri"/>
        <family val="2"/>
        <scheme val="minor"/>
      </rPr>
      <t/>
    </r>
  </si>
  <si>
    <r>
      <t xml:space="preserve"> </t>
    </r>
    <r>
      <rPr>
        <sz val="11"/>
        <color theme="1"/>
        <rFont val="Calibri"/>
        <family val="2"/>
      </rPr>
      <t>Δ1-4</t>
    </r>
    <r>
      <rPr>
        <sz val="11"/>
        <color theme="1"/>
        <rFont val="Calibri"/>
        <family val="2"/>
        <scheme val="minor"/>
      </rPr>
      <t/>
    </r>
  </si>
  <si>
    <r>
      <t xml:space="preserve"> </t>
    </r>
    <r>
      <rPr>
        <sz val="11"/>
        <color theme="1"/>
        <rFont val="Calibri"/>
        <family val="2"/>
      </rPr>
      <t>Δ1-5</t>
    </r>
    <r>
      <rPr>
        <sz val="11"/>
        <color theme="1"/>
        <rFont val="Calibri"/>
        <family val="2"/>
        <scheme val="minor"/>
      </rPr>
      <t/>
    </r>
  </si>
  <si>
    <r>
      <t xml:space="preserve"> </t>
    </r>
    <r>
      <rPr>
        <sz val="11"/>
        <color theme="1"/>
        <rFont val="Calibri"/>
        <family val="2"/>
      </rPr>
      <t>Δ1-6</t>
    </r>
    <r>
      <rPr>
        <sz val="11"/>
        <color theme="1"/>
        <rFont val="Calibri"/>
        <family val="2"/>
        <scheme val="minor"/>
      </rPr>
      <t/>
    </r>
  </si>
  <si>
    <r>
      <t xml:space="preserve"> </t>
    </r>
    <r>
      <rPr>
        <sz val="11"/>
        <color theme="1"/>
        <rFont val="Calibri"/>
        <family val="2"/>
      </rPr>
      <t>Δ1-7</t>
    </r>
    <r>
      <rPr>
        <sz val="11"/>
        <color theme="1"/>
        <rFont val="Calibri"/>
        <family val="2"/>
        <scheme val="minor"/>
      </rPr>
      <t/>
    </r>
  </si>
  <si>
    <r>
      <t xml:space="preserve"> </t>
    </r>
    <r>
      <rPr>
        <sz val="11"/>
        <color theme="1"/>
        <rFont val="Calibri"/>
        <family val="2"/>
      </rPr>
      <t>Δ1-8</t>
    </r>
    <r>
      <rPr>
        <sz val="11"/>
        <color theme="1"/>
        <rFont val="Calibri"/>
        <family val="2"/>
        <scheme val="minor"/>
      </rPr>
      <t/>
    </r>
  </si>
  <si>
    <r>
      <t xml:space="preserve"> </t>
    </r>
    <r>
      <rPr>
        <sz val="11"/>
        <color theme="1"/>
        <rFont val="Calibri"/>
        <family val="2"/>
      </rPr>
      <t>Δ1-9</t>
    </r>
    <r>
      <rPr>
        <sz val="11"/>
        <color theme="1"/>
        <rFont val="Calibri"/>
        <family val="2"/>
        <scheme val="minor"/>
      </rPr>
      <t/>
    </r>
  </si>
  <si>
    <r>
      <t xml:space="preserve"> </t>
    </r>
    <r>
      <rPr>
        <sz val="11"/>
        <color theme="1"/>
        <rFont val="Calibri"/>
        <family val="2"/>
      </rPr>
      <t>Δ1-10</t>
    </r>
    <r>
      <rPr>
        <sz val="11"/>
        <color theme="1"/>
        <rFont val="Calibri"/>
        <family val="2"/>
        <scheme val="minor"/>
      </rPr>
      <t/>
    </r>
  </si>
  <si>
    <r>
      <t xml:space="preserve"> </t>
    </r>
    <r>
      <rPr>
        <sz val="11"/>
        <color theme="1"/>
        <rFont val="Calibri"/>
        <family val="2"/>
      </rPr>
      <t>Δ26</t>
    </r>
  </si>
  <si>
    <r>
      <t xml:space="preserve"> </t>
    </r>
    <r>
      <rPr>
        <sz val="11"/>
        <color theme="1"/>
        <rFont val="Calibri"/>
        <family val="2"/>
      </rPr>
      <t>Δ25-26</t>
    </r>
  </si>
  <si>
    <r>
      <t xml:space="preserve"> </t>
    </r>
    <r>
      <rPr>
        <sz val="11"/>
        <color theme="1"/>
        <rFont val="Calibri"/>
        <family val="2"/>
      </rPr>
      <t>Δ24-26</t>
    </r>
  </si>
  <si>
    <r>
      <t xml:space="preserve"> </t>
    </r>
    <r>
      <rPr>
        <sz val="11"/>
        <color theme="1"/>
        <rFont val="Calibri"/>
        <family val="2"/>
      </rPr>
      <t>Δ23-26</t>
    </r>
  </si>
  <si>
    <r>
      <t xml:space="preserve"> </t>
    </r>
    <r>
      <rPr>
        <sz val="11"/>
        <color theme="1"/>
        <rFont val="Calibri"/>
        <family val="2"/>
      </rPr>
      <t>Δ22-26</t>
    </r>
  </si>
  <si>
    <r>
      <t xml:space="preserve"> </t>
    </r>
    <r>
      <rPr>
        <sz val="11"/>
        <color theme="1"/>
        <rFont val="Calibri"/>
        <family val="2"/>
      </rPr>
      <t>Δ21-26</t>
    </r>
  </si>
  <si>
    <t>Δ1-2</t>
  </si>
  <si>
    <t>Δ1-3</t>
  </si>
  <si>
    <t>Δ1-4</t>
  </si>
  <si>
    <t>Δ1-5</t>
  </si>
  <si>
    <t>Δ1-6</t>
  </si>
  <si>
    <t>Δ1-7</t>
  </si>
  <si>
    <t>Δ1-8</t>
  </si>
  <si>
    <t>Δ1-9</t>
  </si>
  <si>
    <t>Δ1-10</t>
  </si>
  <si>
    <r>
      <rPr>
        <sz val="11"/>
        <color theme="1"/>
        <rFont val="Calibri"/>
        <family val="2"/>
      </rPr>
      <t xml:space="preserve"> Δ</t>
    </r>
    <r>
      <rPr>
        <sz val="11"/>
        <color theme="1"/>
        <rFont val="Calibri"/>
        <family val="2"/>
        <scheme val="minor"/>
      </rPr>
      <t>26</t>
    </r>
  </si>
  <si>
    <r>
      <rPr>
        <sz val="11"/>
        <color theme="1"/>
        <rFont val="Calibri"/>
        <family val="2"/>
      </rPr>
      <t xml:space="preserve"> Δ</t>
    </r>
    <r>
      <rPr>
        <sz val="11"/>
        <color theme="1"/>
        <rFont val="Calibri"/>
        <family val="2"/>
        <scheme val="minor"/>
      </rPr>
      <t>25-26</t>
    </r>
  </si>
  <si>
    <r>
      <rPr>
        <sz val="11"/>
        <color theme="1"/>
        <rFont val="Calibri"/>
        <family val="2"/>
      </rPr>
      <t xml:space="preserve"> Δ</t>
    </r>
    <r>
      <rPr>
        <sz val="11"/>
        <color theme="1"/>
        <rFont val="Calibri"/>
        <family val="2"/>
        <scheme val="minor"/>
      </rPr>
      <t>24-26</t>
    </r>
  </si>
  <si>
    <r>
      <rPr>
        <sz val="11"/>
        <color theme="1"/>
        <rFont val="Calibri"/>
        <family val="2"/>
      </rPr>
      <t xml:space="preserve"> Δ</t>
    </r>
    <r>
      <rPr>
        <sz val="11"/>
        <color theme="1"/>
        <rFont val="Calibri"/>
        <family val="2"/>
        <scheme val="minor"/>
      </rPr>
      <t>23-26</t>
    </r>
  </si>
  <si>
    <r>
      <rPr>
        <sz val="11"/>
        <color theme="1"/>
        <rFont val="Calibri"/>
        <family val="2"/>
      </rPr>
      <t xml:space="preserve"> Δ</t>
    </r>
    <r>
      <rPr>
        <sz val="11"/>
        <color theme="1"/>
        <rFont val="Calibri"/>
        <family val="2"/>
        <scheme val="minor"/>
      </rPr>
      <t>22-26</t>
    </r>
  </si>
  <si>
    <t>Isogenica Ref.</t>
  </si>
  <si>
    <t xml:space="preserve">A2 </t>
  </si>
  <si>
    <t>Isogenica ref.</t>
  </si>
  <si>
    <t>Peptide concentration (nM)</t>
  </si>
  <si>
    <t>Peptide</t>
  </si>
  <si>
    <t>PBS</t>
  </si>
  <si>
    <t>A2 control</t>
  </si>
  <si>
    <t>D9 control</t>
  </si>
  <si>
    <t>Average</t>
  </si>
  <si>
    <t>Error</t>
  </si>
  <si>
    <t>A2 18mer</t>
  </si>
  <si>
    <t>D9 18mer</t>
  </si>
  <si>
    <t xml:space="preserve">A2 dimer </t>
  </si>
  <si>
    <t>D9 dimer</t>
  </si>
  <si>
    <t>A2 dimer</t>
  </si>
  <si>
    <t>A2 CtoS</t>
  </si>
  <si>
    <t>D9 CtoS</t>
  </si>
  <si>
    <t>A2 C(Me)</t>
  </si>
  <si>
    <t>D9 C(Me)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</si>
</sst>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4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5" borderId="0" xfId="0" applyFill="1"/>
    <xf numFmtId="17" fontId="0" fillId="0" borderId="0" xfId="0" applyNumberFormat="1"/>
    <xf numFmtId="0" fontId="2" fillId="0" borderId="0" xfId="0" applyFont="1" applyAlignment="1">
      <alignment horizontal="center"/>
    </xf>
    <xf numFmtId="0" fontId="0" fillId="6" borderId="0" xfId="0" applyFill="1"/>
    <xf numFmtId="0" fontId="0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7" borderId="0" xfId="0" applyFont="1" applyFill="1" applyAlignment="1">
      <alignment horizontal="right" vertical="center"/>
    </xf>
    <xf numFmtId="164" fontId="0" fillId="0" borderId="0" xfId="0" applyNumberFormat="1" applyFont="1"/>
    <xf numFmtId="164" fontId="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0" fillId="7" borderId="0" xfId="0" applyFont="1" applyFill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33FF"/>
      <color rgb="FF0000FF"/>
      <color rgb="FF0099FF"/>
      <color rgb="FF66CCFF"/>
      <color rgb="FFCC0000"/>
      <color rgb="FFFFCCCC"/>
      <color rgb="FFFF7C80"/>
      <color rgb="FF969696"/>
      <color rgb="FF808080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'A2 Ala scan'!$A$3</c:f>
              <c:strCache>
                <c:ptCount val="1"/>
                <c:pt idx="0">
                  <c:v>Receptor + NGF + 2 nM inhibitory pepide</c:v>
                </c:pt>
              </c:strCache>
            </c:strRef>
          </c:tx>
          <c:spPr>
            <a:solidFill>
              <a:srgbClr val="66CCFF"/>
            </a:solidFill>
            <a:ln>
              <a:noFill/>
            </a:ln>
            <a:effectLst/>
          </c:spPr>
          <c:invertIfNegative val="0"/>
          <c:dPt>
            <c:idx val="2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C2C5-4471-B1E2-4BC9BB02A5C1}"/>
              </c:ext>
            </c:extLst>
          </c:dPt>
          <c:cat>
            <c:strRef>
              <c:f>'A2 Ala scan'!$B$2:$Y$2</c:f>
              <c:strCache>
                <c:ptCount val="24"/>
                <c:pt idx="0">
                  <c:v>A2 peptide</c:v>
                </c:pt>
                <c:pt idx="1">
                  <c:v>M1A</c:v>
                </c:pt>
                <c:pt idx="2">
                  <c:v>Q3A</c:v>
                </c:pt>
                <c:pt idx="3">
                  <c:v>F4A</c:v>
                </c:pt>
                <c:pt idx="4">
                  <c:v>K5A</c:v>
                </c:pt>
                <c:pt idx="5">
                  <c:v>Q6A</c:v>
                </c:pt>
                <c:pt idx="6">
                  <c:v>E7A</c:v>
                </c:pt>
                <c:pt idx="7">
                  <c:v>G8A</c:v>
                </c:pt>
                <c:pt idx="8">
                  <c:v>W9A</c:v>
                </c:pt>
                <c:pt idx="9">
                  <c:v>E12A</c:v>
                </c:pt>
                <c:pt idx="10">
                  <c:v>V13A</c:v>
                </c:pt>
                <c:pt idx="11">
                  <c:v>E15A</c:v>
                </c:pt>
                <c:pt idx="12">
                  <c:v>D16A</c:v>
                </c:pt>
                <c:pt idx="13">
                  <c:v>W17A</c:v>
                </c:pt>
                <c:pt idx="14">
                  <c:v>P18A</c:v>
                </c:pt>
                <c:pt idx="15">
                  <c:v>S19A</c:v>
                </c:pt>
                <c:pt idx="16">
                  <c:v>C20A</c:v>
                </c:pt>
                <c:pt idx="17">
                  <c:v>E21A</c:v>
                </c:pt>
                <c:pt idx="18">
                  <c:v>G22A</c:v>
                </c:pt>
                <c:pt idx="19">
                  <c:v>V23A</c:v>
                </c:pt>
                <c:pt idx="20">
                  <c:v>N24A</c:v>
                </c:pt>
                <c:pt idx="21">
                  <c:v>G25A</c:v>
                </c:pt>
                <c:pt idx="22">
                  <c:v>S26A</c:v>
                </c:pt>
                <c:pt idx="23">
                  <c:v>Controls</c:v>
                </c:pt>
              </c:strCache>
            </c:strRef>
          </c:cat>
          <c:val>
            <c:numRef>
              <c:f>'A2 Ala scan'!$B$3:$Y$3</c:f>
              <c:numCache>
                <c:formatCode>General</c:formatCode>
                <c:ptCount val="24"/>
                <c:pt idx="0">
                  <c:v>0.67300000000000004</c:v>
                </c:pt>
                <c:pt idx="1">
                  <c:v>0.72</c:v>
                </c:pt>
                <c:pt idx="2">
                  <c:v>0.73299999999999998</c:v>
                </c:pt>
                <c:pt idx="3">
                  <c:v>0.67400000000000004</c:v>
                </c:pt>
                <c:pt idx="4">
                  <c:v>0.68100000000000005</c:v>
                </c:pt>
                <c:pt idx="5">
                  <c:v>0.67600000000000005</c:v>
                </c:pt>
                <c:pt idx="6">
                  <c:v>0.625</c:v>
                </c:pt>
                <c:pt idx="7">
                  <c:v>0.69799999999999995</c:v>
                </c:pt>
                <c:pt idx="8">
                  <c:v>0.67200000000000004</c:v>
                </c:pt>
                <c:pt idx="9">
                  <c:v>0.69499999999999995</c:v>
                </c:pt>
                <c:pt idx="10">
                  <c:v>0.67300000000000004</c:v>
                </c:pt>
                <c:pt idx="11">
                  <c:v>0.82899999999999996</c:v>
                </c:pt>
                <c:pt idx="12">
                  <c:v>0.60199999999999998</c:v>
                </c:pt>
                <c:pt idx="13">
                  <c:v>0.621</c:v>
                </c:pt>
                <c:pt idx="14">
                  <c:v>0.56299999999999994</c:v>
                </c:pt>
                <c:pt idx="15">
                  <c:v>0.65600000000000003</c:v>
                </c:pt>
                <c:pt idx="16">
                  <c:v>0.59199999999999997</c:v>
                </c:pt>
                <c:pt idx="17">
                  <c:v>0.64300000000000002</c:v>
                </c:pt>
                <c:pt idx="18">
                  <c:v>0.60299999999999998</c:v>
                </c:pt>
                <c:pt idx="19">
                  <c:v>0.60899999999999999</c:v>
                </c:pt>
                <c:pt idx="20">
                  <c:v>0.89200000000000002</c:v>
                </c:pt>
                <c:pt idx="21">
                  <c:v>0.65300000000000002</c:v>
                </c:pt>
                <c:pt idx="22">
                  <c:v>0.66400000000000003</c:v>
                </c:pt>
                <c:pt idx="23">
                  <c:v>0.61499999999999999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00-4781-9D3A-E2A09B3EE9A9}"/>
            </c:ext>
          </c:extLst>
        </c:ser>
        <c:ser>
          <c:idx val="1"/>
          <c:order val="1"/>
          <c:tx>
            <c:strRef>
              <c:f>'A2 Ala scan'!$A$4</c:f>
              <c:strCache>
                <c:ptCount val="1"/>
                <c:pt idx="0">
                  <c:v>Receptor + NGF + 20 nM inhibitory pepide</c:v>
                </c:pt>
              </c:strCache>
            </c:strRef>
          </c:tx>
          <c:spPr>
            <a:solidFill>
              <a:srgbClr val="0099FF"/>
            </a:solidFill>
            <a:ln>
              <a:noFill/>
            </a:ln>
            <a:effectLst/>
          </c:spPr>
          <c:invertIfNegative val="0"/>
          <c:dPt>
            <c:idx val="2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C2C5-4471-B1E2-4BC9BB02A5C1}"/>
              </c:ext>
            </c:extLst>
          </c:dPt>
          <c:cat>
            <c:strRef>
              <c:f>'A2 Ala scan'!$B$2:$Y$2</c:f>
              <c:strCache>
                <c:ptCount val="24"/>
                <c:pt idx="0">
                  <c:v>A2 peptide</c:v>
                </c:pt>
                <c:pt idx="1">
                  <c:v>M1A</c:v>
                </c:pt>
                <c:pt idx="2">
                  <c:v>Q3A</c:v>
                </c:pt>
                <c:pt idx="3">
                  <c:v>F4A</c:v>
                </c:pt>
                <c:pt idx="4">
                  <c:v>K5A</c:v>
                </c:pt>
                <c:pt idx="5">
                  <c:v>Q6A</c:v>
                </c:pt>
                <c:pt idx="6">
                  <c:v>E7A</c:v>
                </c:pt>
                <c:pt idx="7">
                  <c:v>G8A</c:v>
                </c:pt>
                <c:pt idx="8">
                  <c:v>W9A</c:v>
                </c:pt>
                <c:pt idx="9">
                  <c:v>E12A</c:v>
                </c:pt>
                <c:pt idx="10">
                  <c:v>V13A</c:v>
                </c:pt>
                <c:pt idx="11">
                  <c:v>E15A</c:v>
                </c:pt>
                <c:pt idx="12">
                  <c:v>D16A</c:v>
                </c:pt>
                <c:pt idx="13">
                  <c:v>W17A</c:v>
                </c:pt>
                <c:pt idx="14">
                  <c:v>P18A</c:v>
                </c:pt>
                <c:pt idx="15">
                  <c:v>S19A</c:v>
                </c:pt>
                <c:pt idx="16">
                  <c:v>C20A</c:v>
                </c:pt>
                <c:pt idx="17">
                  <c:v>E21A</c:v>
                </c:pt>
                <c:pt idx="18">
                  <c:v>G22A</c:v>
                </c:pt>
                <c:pt idx="19">
                  <c:v>V23A</c:v>
                </c:pt>
                <c:pt idx="20">
                  <c:v>N24A</c:v>
                </c:pt>
                <c:pt idx="21">
                  <c:v>G25A</c:v>
                </c:pt>
                <c:pt idx="22">
                  <c:v>S26A</c:v>
                </c:pt>
                <c:pt idx="23">
                  <c:v>Controls</c:v>
                </c:pt>
              </c:strCache>
            </c:strRef>
          </c:cat>
          <c:val>
            <c:numRef>
              <c:f>'A2 Ala scan'!$B$4:$Y$4</c:f>
              <c:numCache>
                <c:formatCode>General</c:formatCode>
                <c:ptCount val="24"/>
                <c:pt idx="0">
                  <c:v>0.53500000000000003</c:v>
                </c:pt>
                <c:pt idx="1">
                  <c:v>0.38900000000000001</c:v>
                </c:pt>
                <c:pt idx="2">
                  <c:v>0.58899999999999997</c:v>
                </c:pt>
                <c:pt idx="3">
                  <c:v>0.56899999999999995</c:v>
                </c:pt>
                <c:pt idx="4">
                  <c:v>0.57599999999999996</c:v>
                </c:pt>
                <c:pt idx="5">
                  <c:v>0.57799999999999996</c:v>
                </c:pt>
                <c:pt idx="6">
                  <c:v>0.59699999999999998</c:v>
                </c:pt>
                <c:pt idx="7">
                  <c:v>0.59299999999999997</c:v>
                </c:pt>
                <c:pt idx="8">
                  <c:v>0.60599999999999998</c:v>
                </c:pt>
                <c:pt idx="9">
                  <c:v>0.66600000000000004</c:v>
                </c:pt>
                <c:pt idx="10">
                  <c:v>0.62</c:v>
                </c:pt>
                <c:pt idx="11">
                  <c:v>0.65600000000000003</c:v>
                </c:pt>
                <c:pt idx="12">
                  <c:v>0.58599999999999997</c:v>
                </c:pt>
                <c:pt idx="13">
                  <c:v>0.60799999999999998</c:v>
                </c:pt>
                <c:pt idx="14">
                  <c:v>0.58399999999999996</c:v>
                </c:pt>
                <c:pt idx="15">
                  <c:v>0.57199999999999995</c:v>
                </c:pt>
                <c:pt idx="16">
                  <c:v>0.65300000000000002</c:v>
                </c:pt>
                <c:pt idx="17">
                  <c:v>0.61299999999999999</c:v>
                </c:pt>
                <c:pt idx="18">
                  <c:v>0.58599999999999997</c:v>
                </c:pt>
                <c:pt idx="19">
                  <c:v>0.57399999999999995</c:v>
                </c:pt>
                <c:pt idx="20">
                  <c:v>0.60099999999999998</c:v>
                </c:pt>
                <c:pt idx="21">
                  <c:v>0.54400000000000004</c:v>
                </c:pt>
                <c:pt idx="22">
                  <c:v>0.65100000000000002</c:v>
                </c:pt>
                <c:pt idx="23">
                  <c:v>5.6000000000000001E-2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800-4781-9D3A-E2A09B3EE9A9}"/>
            </c:ext>
          </c:extLst>
        </c:ser>
        <c:ser>
          <c:idx val="2"/>
          <c:order val="2"/>
          <c:tx>
            <c:strRef>
              <c:f>'A2 Ala scan'!$A$5</c:f>
              <c:strCache>
                <c:ptCount val="1"/>
                <c:pt idx="0">
                  <c:v>Receptor + NGF + 100 nM inhibitory pepide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dPt>
            <c:idx val="23"/>
            <c:invertIfNegative val="0"/>
            <c:bubble3D val="0"/>
            <c:spPr>
              <a:solidFill>
                <a:srgbClr val="9900FF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C2C5-4471-B1E2-4BC9BB02A5C1}"/>
              </c:ext>
            </c:extLst>
          </c:dPt>
          <c:cat>
            <c:strRef>
              <c:f>'A2 Ala scan'!$B$2:$Y$2</c:f>
              <c:strCache>
                <c:ptCount val="24"/>
                <c:pt idx="0">
                  <c:v>A2 peptide</c:v>
                </c:pt>
                <c:pt idx="1">
                  <c:v>M1A</c:v>
                </c:pt>
                <c:pt idx="2">
                  <c:v>Q3A</c:v>
                </c:pt>
                <c:pt idx="3">
                  <c:v>F4A</c:v>
                </c:pt>
                <c:pt idx="4">
                  <c:v>K5A</c:v>
                </c:pt>
                <c:pt idx="5">
                  <c:v>Q6A</c:v>
                </c:pt>
                <c:pt idx="6">
                  <c:v>E7A</c:v>
                </c:pt>
                <c:pt idx="7">
                  <c:v>G8A</c:v>
                </c:pt>
                <c:pt idx="8">
                  <c:v>W9A</c:v>
                </c:pt>
                <c:pt idx="9">
                  <c:v>E12A</c:v>
                </c:pt>
                <c:pt idx="10">
                  <c:v>V13A</c:v>
                </c:pt>
                <c:pt idx="11">
                  <c:v>E15A</c:v>
                </c:pt>
                <c:pt idx="12">
                  <c:v>D16A</c:v>
                </c:pt>
                <c:pt idx="13">
                  <c:v>W17A</c:v>
                </c:pt>
                <c:pt idx="14">
                  <c:v>P18A</c:v>
                </c:pt>
                <c:pt idx="15">
                  <c:v>S19A</c:v>
                </c:pt>
                <c:pt idx="16">
                  <c:v>C20A</c:v>
                </c:pt>
                <c:pt idx="17">
                  <c:v>E21A</c:v>
                </c:pt>
                <c:pt idx="18">
                  <c:v>G22A</c:v>
                </c:pt>
                <c:pt idx="19">
                  <c:v>V23A</c:v>
                </c:pt>
                <c:pt idx="20">
                  <c:v>N24A</c:v>
                </c:pt>
                <c:pt idx="21">
                  <c:v>G25A</c:v>
                </c:pt>
                <c:pt idx="22">
                  <c:v>S26A</c:v>
                </c:pt>
                <c:pt idx="23">
                  <c:v>Controls</c:v>
                </c:pt>
              </c:strCache>
            </c:strRef>
          </c:cat>
          <c:val>
            <c:numRef>
              <c:f>'A2 Ala scan'!$B$5:$Y$5</c:f>
              <c:numCache>
                <c:formatCode>General</c:formatCode>
                <c:ptCount val="24"/>
                <c:pt idx="0">
                  <c:v>7.5999999999999998E-2</c:v>
                </c:pt>
                <c:pt idx="1">
                  <c:v>6.9000000000000006E-2</c:v>
                </c:pt>
                <c:pt idx="2">
                  <c:v>9.7000000000000003E-2</c:v>
                </c:pt>
                <c:pt idx="3">
                  <c:v>0.11799999999999999</c:v>
                </c:pt>
                <c:pt idx="4">
                  <c:v>7.5999999999999998E-2</c:v>
                </c:pt>
                <c:pt idx="5">
                  <c:v>9.7000000000000003E-2</c:v>
                </c:pt>
                <c:pt idx="6">
                  <c:v>0.20699999999999999</c:v>
                </c:pt>
                <c:pt idx="7">
                  <c:v>0.10299999999999999</c:v>
                </c:pt>
                <c:pt idx="8">
                  <c:v>0.47899999999999998</c:v>
                </c:pt>
                <c:pt idx="9">
                  <c:v>0.219</c:v>
                </c:pt>
                <c:pt idx="10">
                  <c:v>0.38600000000000001</c:v>
                </c:pt>
                <c:pt idx="11">
                  <c:v>0.247</c:v>
                </c:pt>
                <c:pt idx="12">
                  <c:v>0.26</c:v>
                </c:pt>
                <c:pt idx="13">
                  <c:v>0.60199999999999998</c:v>
                </c:pt>
                <c:pt idx="14">
                  <c:v>0.47</c:v>
                </c:pt>
                <c:pt idx="15">
                  <c:v>6.5000000000000002E-2</c:v>
                </c:pt>
                <c:pt idx="16">
                  <c:v>0.59</c:v>
                </c:pt>
                <c:pt idx="17">
                  <c:v>8.5999999999999993E-2</c:v>
                </c:pt>
                <c:pt idx="18">
                  <c:v>0.122</c:v>
                </c:pt>
                <c:pt idx="19">
                  <c:v>0.1</c:v>
                </c:pt>
                <c:pt idx="20">
                  <c:v>0.125</c:v>
                </c:pt>
                <c:pt idx="21">
                  <c:v>8.2000000000000003E-2</c:v>
                </c:pt>
                <c:pt idx="22">
                  <c:v>7.8E-2</c:v>
                </c:pt>
                <c:pt idx="23">
                  <c:v>0.08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800-4781-9D3A-E2A09B3EE9A9}"/>
            </c:ext>
          </c:extLst>
        </c:ser>
        <c:ser>
          <c:idx val="3"/>
          <c:order val="3"/>
          <c:tx>
            <c:strRef>
              <c:f>'A2 Ala scan'!$A$6</c:f>
              <c:strCache>
                <c:ptCount val="1"/>
                <c:pt idx="0">
                  <c:v>NGF + 100nM inhibitory peptide (no receptor)</c:v>
                </c:pt>
              </c:strCache>
            </c:strRef>
          </c:tx>
          <c:spPr>
            <a:solidFill>
              <a:srgbClr val="CC0000"/>
            </a:solidFill>
            <a:ln>
              <a:noFill/>
            </a:ln>
            <a:effectLst/>
          </c:spPr>
          <c:invertIfNegative val="0"/>
          <c:dPt>
            <c:idx val="23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C2C5-4471-B1E2-4BC9BB02A5C1}"/>
              </c:ext>
            </c:extLst>
          </c:dPt>
          <c:cat>
            <c:strRef>
              <c:f>'A2 Ala scan'!$B$2:$Y$2</c:f>
              <c:strCache>
                <c:ptCount val="24"/>
                <c:pt idx="0">
                  <c:v>A2 peptide</c:v>
                </c:pt>
                <c:pt idx="1">
                  <c:v>M1A</c:v>
                </c:pt>
                <c:pt idx="2">
                  <c:v>Q3A</c:v>
                </c:pt>
                <c:pt idx="3">
                  <c:v>F4A</c:v>
                </c:pt>
                <c:pt idx="4">
                  <c:v>K5A</c:v>
                </c:pt>
                <c:pt idx="5">
                  <c:v>Q6A</c:v>
                </c:pt>
                <c:pt idx="6">
                  <c:v>E7A</c:v>
                </c:pt>
                <c:pt idx="7">
                  <c:v>G8A</c:v>
                </c:pt>
                <c:pt idx="8">
                  <c:v>W9A</c:v>
                </c:pt>
                <c:pt idx="9">
                  <c:v>E12A</c:v>
                </c:pt>
                <c:pt idx="10">
                  <c:v>V13A</c:v>
                </c:pt>
                <c:pt idx="11">
                  <c:v>E15A</c:v>
                </c:pt>
                <c:pt idx="12">
                  <c:v>D16A</c:v>
                </c:pt>
                <c:pt idx="13">
                  <c:v>W17A</c:v>
                </c:pt>
                <c:pt idx="14">
                  <c:v>P18A</c:v>
                </c:pt>
                <c:pt idx="15">
                  <c:v>S19A</c:v>
                </c:pt>
                <c:pt idx="16">
                  <c:v>C20A</c:v>
                </c:pt>
                <c:pt idx="17">
                  <c:v>E21A</c:v>
                </c:pt>
                <c:pt idx="18">
                  <c:v>G22A</c:v>
                </c:pt>
                <c:pt idx="19">
                  <c:v>V23A</c:v>
                </c:pt>
                <c:pt idx="20">
                  <c:v>N24A</c:v>
                </c:pt>
                <c:pt idx="21">
                  <c:v>G25A</c:v>
                </c:pt>
                <c:pt idx="22">
                  <c:v>S26A</c:v>
                </c:pt>
                <c:pt idx="23">
                  <c:v>Controls</c:v>
                </c:pt>
              </c:strCache>
            </c:strRef>
          </c:cat>
          <c:val>
            <c:numRef>
              <c:f>'A2 Ala scan'!$B$6:$Y$6</c:f>
              <c:numCache>
                <c:formatCode>General</c:formatCode>
                <c:ptCount val="24"/>
                <c:pt idx="0">
                  <c:v>5.2999999999999999E-2</c:v>
                </c:pt>
                <c:pt idx="1">
                  <c:v>6.2E-2</c:v>
                </c:pt>
                <c:pt idx="2">
                  <c:v>5.1999999999999998E-2</c:v>
                </c:pt>
                <c:pt idx="3">
                  <c:v>5.1999999999999998E-2</c:v>
                </c:pt>
                <c:pt idx="4">
                  <c:v>6.2E-2</c:v>
                </c:pt>
                <c:pt idx="5">
                  <c:v>5.0999999999999997E-2</c:v>
                </c:pt>
                <c:pt idx="6">
                  <c:v>5.1999999999999998E-2</c:v>
                </c:pt>
                <c:pt idx="7">
                  <c:v>5.3999999999999999E-2</c:v>
                </c:pt>
                <c:pt idx="8">
                  <c:v>5.1999999999999998E-2</c:v>
                </c:pt>
                <c:pt idx="9">
                  <c:v>5.6000000000000001E-2</c:v>
                </c:pt>
                <c:pt idx="10">
                  <c:v>5.6000000000000001E-2</c:v>
                </c:pt>
                <c:pt idx="11">
                  <c:v>5.0999999999999997E-2</c:v>
                </c:pt>
                <c:pt idx="12">
                  <c:v>7.1999999999999995E-2</c:v>
                </c:pt>
                <c:pt idx="13">
                  <c:v>5.7000000000000002E-2</c:v>
                </c:pt>
                <c:pt idx="14">
                  <c:v>4.8000000000000001E-2</c:v>
                </c:pt>
                <c:pt idx="15">
                  <c:v>6.8000000000000005E-2</c:v>
                </c:pt>
                <c:pt idx="16">
                  <c:v>5.2999999999999999E-2</c:v>
                </c:pt>
                <c:pt idx="17">
                  <c:v>0.05</c:v>
                </c:pt>
                <c:pt idx="18">
                  <c:v>4.8000000000000001E-2</c:v>
                </c:pt>
                <c:pt idx="19">
                  <c:v>4.5999999999999999E-2</c:v>
                </c:pt>
                <c:pt idx="20">
                  <c:v>4.5999999999999999E-2</c:v>
                </c:pt>
                <c:pt idx="21">
                  <c:v>4.9000000000000002E-2</c:v>
                </c:pt>
                <c:pt idx="22">
                  <c:v>4.9000000000000002E-2</c:v>
                </c:pt>
                <c:pt idx="23">
                  <c:v>6.0999999999999999E-2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800-4781-9D3A-E2A09B3EE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930728"/>
        <c:axId val="213931120"/>
      </c:barChart>
      <c:catAx>
        <c:axId val="213930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94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31120"/>
        <c:crosses val="autoZero"/>
        <c:auto val="1"/>
        <c:lblAlgn val="ctr"/>
        <c:lblOffset val="100"/>
        <c:noMultiLvlLbl val="0"/>
      </c:catAx>
      <c:valAx>
        <c:axId val="21393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/>
                  <a:t>NGF binding  </a:t>
                </a:r>
                <a:r>
                  <a:rPr lang="en-GB" sz="1400" b="1" baseline="0"/>
                  <a:t>(A</a:t>
                </a:r>
                <a:r>
                  <a:rPr lang="en-GB" sz="1400" b="1" baseline="-25000"/>
                  <a:t>450</a:t>
                </a:r>
                <a:r>
                  <a:rPr lang="en-GB" sz="1400" b="1" baseline="0"/>
                  <a:t>)</a:t>
                </a:r>
                <a:endParaRPr lang="en-GB" sz="1400" b="1"/>
              </a:p>
            </c:rich>
          </c:tx>
          <c:layout>
            <c:manualLayout>
              <c:xMode val="edge"/>
              <c:yMode val="edge"/>
              <c:x val="1.0575910028415349E-2"/>
              <c:y val="7.17994777507031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30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948596246518699"/>
          <c:y val="0.75886151327858209"/>
          <c:w val="0.54102794948725341"/>
          <c:h val="0.241138486721417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rnd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'A2 deletion'!$A$2</c:f>
              <c:strCache>
                <c:ptCount val="1"/>
                <c:pt idx="0">
                  <c:v>Receptor + NGF + 2 nM inhibitory pepide</c:v>
                </c:pt>
              </c:strCache>
            </c:strRef>
          </c:tx>
          <c:spPr>
            <a:solidFill>
              <a:srgbClr val="66CCFF"/>
            </a:solidFill>
            <a:ln>
              <a:solidFill>
                <a:srgbClr val="66CCFF"/>
              </a:solidFill>
            </a:ln>
            <a:effectLst/>
          </c:spPr>
          <c:invertIfNegative val="0"/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6A1-4250-9392-BA0FDF43B52B}"/>
              </c:ext>
            </c:extLst>
          </c:dPt>
          <c:cat>
            <c:strRef>
              <c:f>'A2 deletion'!$B$1:$S$1</c:f>
              <c:strCache>
                <c:ptCount val="18"/>
                <c:pt idx="0">
                  <c:v>A2 peptide</c:v>
                </c:pt>
                <c:pt idx="1">
                  <c:v> Δ1</c:v>
                </c:pt>
                <c:pt idx="2">
                  <c:v> Δ1-2</c:v>
                </c:pt>
                <c:pt idx="3">
                  <c:v> Δ1-3</c:v>
                </c:pt>
                <c:pt idx="4">
                  <c:v> Δ1-4</c:v>
                </c:pt>
                <c:pt idx="5">
                  <c:v> Δ1-5</c:v>
                </c:pt>
                <c:pt idx="6">
                  <c:v> Δ1-6</c:v>
                </c:pt>
                <c:pt idx="7">
                  <c:v> Δ1-7</c:v>
                </c:pt>
                <c:pt idx="8">
                  <c:v> Δ1-8</c:v>
                </c:pt>
                <c:pt idx="9">
                  <c:v> Δ1-9</c:v>
                </c:pt>
                <c:pt idx="10">
                  <c:v> Δ1-10</c:v>
                </c:pt>
                <c:pt idx="11">
                  <c:v> Δ21-26</c:v>
                </c:pt>
                <c:pt idx="12">
                  <c:v> Δ22-26</c:v>
                </c:pt>
                <c:pt idx="13">
                  <c:v> Δ23-26</c:v>
                </c:pt>
                <c:pt idx="14">
                  <c:v> Δ24-26</c:v>
                </c:pt>
                <c:pt idx="15">
                  <c:v> Δ25-26</c:v>
                </c:pt>
                <c:pt idx="16">
                  <c:v> Δ26</c:v>
                </c:pt>
                <c:pt idx="17">
                  <c:v>Controls</c:v>
                </c:pt>
              </c:strCache>
            </c:strRef>
          </c:cat>
          <c:val>
            <c:numRef>
              <c:f>'A2 deletion'!$B$2:$S$2</c:f>
              <c:numCache>
                <c:formatCode>General</c:formatCode>
                <c:ptCount val="18"/>
                <c:pt idx="0">
                  <c:v>0.40100000000000002</c:v>
                </c:pt>
                <c:pt idx="1">
                  <c:v>0.40600000000000003</c:v>
                </c:pt>
                <c:pt idx="2">
                  <c:v>0.379</c:v>
                </c:pt>
                <c:pt idx="3">
                  <c:v>0.373</c:v>
                </c:pt>
                <c:pt idx="4">
                  <c:v>0.432</c:v>
                </c:pt>
                <c:pt idx="5">
                  <c:v>0.375</c:v>
                </c:pt>
                <c:pt idx="6">
                  <c:v>0.42199999999999999</c:v>
                </c:pt>
                <c:pt idx="7">
                  <c:v>0.378</c:v>
                </c:pt>
                <c:pt idx="8">
                  <c:v>0.38700000000000001</c:v>
                </c:pt>
                <c:pt idx="9">
                  <c:v>0.41899999999999998</c:v>
                </c:pt>
                <c:pt idx="10">
                  <c:v>0.39600000000000002</c:v>
                </c:pt>
                <c:pt idx="11">
                  <c:v>0.36</c:v>
                </c:pt>
                <c:pt idx="12">
                  <c:v>0.35</c:v>
                </c:pt>
                <c:pt idx="13">
                  <c:v>0.37</c:v>
                </c:pt>
                <c:pt idx="14">
                  <c:v>0.371</c:v>
                </c:pt>
                <c:pt idx="15">
                  <c:v>0.35299999999999998</c:v>
                </c:pt>
                <c:pt idx="16">
                  <c:v>0.40200000000000002</c:v>
                </c:pt>
                <c:pt idx="17">
                  <c:v>0.50900000000000001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6A1-4250-9392-BA0FDF43B52B}"/>
            </c:ext>
          </c:extLst>
        </c:ser>
        <c:ser>
          <c:idx val="1"/>
          <c:order val="1"/>
          <c:tx>
            <c:strRef>
              <c:f>'A2 deletion'!$A$3</c:f>
              <c:strCache>
                <c:ptCount val="1"/>
                <c:pt idx="0">
                  <c:v>Receptor + NGF + 20 nM inhibitory pepide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/>
          </c:spPr>
          <c:invertIfNegative val="0"/>
          <c:dPt>
            <c:idx val="17"/>
            <c:invertIfNegative val="0"/>
            <c:bubble3D val="0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56A1-4250-9392-BA0FDF43B52B}"/>
              </c:ext>
            </c:extLst>
          </c:dPt>
          <c:cat>
            <c:strRef>
              <c:f>'A2 deletion'!$B$1:$S$1</c:f>
              <c:strCache>
                <c:ptCount val="18"/>
                <c:pt idx="0">
                  <c:v>A2 peptide</c:v>
                </c:pt>
                <c:pt idx="1">
                  <c:v> Δ1</c:v>
                </c:pt>
                <c:pt idx="2">
                  <c:v> Δ1-2</c:v>
                </c:pt>
                <c:pt idx="3">
                  <c:v> Δ1-3</c:v>
                </c:pt>
                <c:pt idx="4">
                  <c:v> Δ1-4</c:v>
                </c:pt>
                <c:pt idx="5">
                  <c:v> Δ1-5</c:v>
                </c:pt>
                <c:pt idx="6">
                  <c:v> Δ1-6</c:v>
                </c:pt>
                <c:pt idx="7">
                  <c:v> Δ1-7</c:v>
                </c:pt>
                <c:pt idx="8">
                  <c:v> Δ1-8</c:v>
                </c:pt>
                <c:pt idx="9">
                  <c:v> Δ1-9</c:v>
                </c:pt>
                <c:pt idx="10">
                  <c:v> Δ1-10</c:v>
                </c:pt>
                <c:pt idx="11">
                  <c:v> Δ21-26</c:v>
                </c:pt>
                <c:pt idx="12">
                  <c:v> Δ22-26</c:v>
                </c:pt>
                <c:pt idx="13">
                  <c:v> Δ23-26</c:v>
                </c:pt>
                <c:pt idx="14">
                  <c:v> Δ24-26</c:v>
                </c:pt>
                <c:pt idx="15">
                  <c:v> Δ25-26</c:v>
                </c:pt>
                <c:pt idx="16">
                  <c:v> Δ26</c:v>
                </c:pt>
                <c:pt idx="17">
                  <c:v>Controls</c:v>
                </c:pt>
              </c:strCache>
            </c:strRef>
          </c:cat>
          <c:val>
            <c:numRef>
              <c:f>'A2 deletion'!$B$3:$S$3</c:f>
              <c:numCache>
                <c:formatCode>General</c:formatCode>
                <c:ptCount val="18"/>
                <c:pt idx="0">
                  <c:v>0.26400000000000001</c:v>
                </c:pt>
                <c:pt idx="1">
                  <c:v>0.28899999999999998</c:v>
                </c:pt>
                <c:pt idx="2">
                  <c:v>0.26700000000000002</c:v>
                </c:pt>
                <c:pt idx="3">
                  <c:v>0.315</c:v>
                </c:pt>
                <c:pt idx="4">
                  <c:v>0.29099999999999998</c:v>
                </c:pt>
                <c:pt idx="5">
                  <c:v>0.26100000000000001</c:v>
                </c:pt>
                <c:pt idx="6">
                  <c:v>0.32500000000000001</c:v>
                </c:pt>
                <c:pt idx="7">
                  <c:v>0.308</c:v>
                </c:pt>
                <c:pt idx="8">
                  <c:v>0.26100000000000001</c:v>
                </c:pt>
                <c:pt idx="9">
                  <c:v>0.41699999999999998</c:v>
                </c:pt>
                <c:pt idx="10">
                  <c:v>0.39700000000000002</c:v>
                </c:pt>
                <c:pt idx="11">
                  <c:v>0.31</c:v>
                </c:pt>
                <c:pt idx="12">
                  <c:v>0.26600000000000001</c:v>
                </c:pt>
                <c:pt idx="13">
                  <c:v>0.16900000000000001</c:v>
                </c:pt>
                <c:pt idx="14">
                  <c:v>0.251</c:v>
                </c:pt>
                <c:pt idx="15">
                  <c:v>0.27100000000000002</c:v>
                </c:pt>
                <c:pt idx="16">
                  <c:v>0.27</c:v>
                </c:pt>
                <c:pt idx="17">
                  <c:v>5.8000000000000003E-2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6A1-4250-9392-BA0FDF43B52B}"/>
            </c:ext>
          </c:extLst>
        </c:ser>
        <c:ser>
          <c:idx val="2"/>
          <c:order val="2"/>
          <c:tx>
            <c:strRef>
              <c:f>'A2 deletion'!$A$4</c:f>
              <c:strCache>
                <c:ptCount val="1"/>
                <c:pt idx="0">
                  <c:v>Receptor + NGF + 100 nM inhibitory pepide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rgbClr val="0000FF"/>
              </a:solidFill>
            </a:ln>
            <a:effectLst/>
          </c:spPr>
          <c:invertIfNegative val="0"/>
          <c:dPt>
            <c:idx val="17"/>
            <c:invertIfNegative val="0"/>
            <c:bubble3D val="0"/>
            <c:spPr>
              <a:solidFill>
                <a:srgbClr val="9933FF"/>
              </a:solidFill>
              <a:ln>
                <a:solidFill>
                  <a:srgbClr val="9933FF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56A1-4250-9392-BA0FDF43B52B}"/>
              </c:ext>
            </c:extLst>
          </c:dPt>
          <c:cat>
            <c:strRef>
              <c:f>'A2 deletion'!$B$1:$S$1</c:f>
              <c:strCache>
                <c:ptCount val="18"/>
                <c:pt idx="0">
                  <c:v>A2 peptide</c:v>
                </c:pt>
                <c:pt idx="1">
                  <c:v> Δ1</c:v>
                </c:pt>
                <c:pt idx="2">
                  <c:v> Δ1-2</c:v>
                </c:pt>
                <c:pt idx="3">
                  <c:v> Δ1-3</c:v>
                </c:pt>
                <c:pt idx="4">
                  <c:v> Δ1-4</c:v>
                </c:pt>
                <c:pt idx="5">
                  <c:v> Δ1-5</c:v>
                </c:pt>
                <c:pt idx="6">
                  <c:v> Δ1-6</c:v>
                </c:pt>
                <c:pt idx="7">
                  <c:v> Δ1-7</c:v>
                </c:pt>
                <c:pt idx="8">
                  <c:v> Δ1-8</c:v>
                </c:pt>
                <c:pt idx="9">
                  <c:v> Δ1-9</c:v>
                </c:pt>
                <c:pt idx="10">
                  <c:v> Δ1-10</c:v>
                </c:pt>
                <c:pt idx="11">
                  <c:v> Δ21-26</c:v>
                </c:pt>
                <c:pt idx="12">
                  <c:v> Δ22-26</c:v>
                </c:pt>
                <c:pt idx="13">
                  <c:v> Δ23-26</c:v>
                </c:pt>
                <c:pt idx="14">
                  <c:v> Δ24-26</c:v>
                </c:pt>
                <c:pt idx="15">
                  <c:v> Δ25-26</c:v>
                </c:pt>
                <c:pt idx="16">
                  <c:v> Δ26</c:v>
                </c:pt>
                <c:pt idx="17">
                  <c:v>Controls</c:v>
                </c:pt>
              </c:strCache>
            </c:strRef>
          </c:cat>
          <c:val>
            <c:numRef>
              <c:f>'A2 deletion'!$B$4:$S$4</c:f>
              <c:numCache>
                <c:formatCode>General</c:formatCode>
                <c:ptCount val="18"/>
                <c:pt idx="0">
                  <c:v>8.2000000000000003E-2</c:v>
                </c:pt>
                <c:pt idx="1">
                  <c:v>9.1999999999999998E-2</c:v>
                </c:pt>
                <c:pt idx="2">
                  <c:v>8.3000000000000004E-2</c:v>
                </c:pt>
                <c:pt idx="3">
                  <c:v>9.8000000000000004E-2</c:v>
                </c:pt>
                <c:pt idx="4">
                  <c:v>9.6000000000000002E-2</c:v>
                </c:pt>
                <c:pt idx="5">
                  <c:v>6.4000000000000001E-2</c:v>
                </c:pt>
                <c:pt idx="6">
                  <c:v>9.9000000000000005E-2</c:v>
                </c:pt>
                <c:pt idx="7">
                  <c:v>0.124</c:v>
                </c:pt>
                <c:pt idx="8">
                  <c:v>9.9000000000000005E-2</c:v>
                </c:pt>
                <c:pt idx="9">
                  <c:v>0.40100000000000002</c:v>
                </c:pt>
                <c:pt idx="10">
                  <c:v>0.39900000000000002</c:v>
                </c:pt>
                <c:pt idx="11">
                  <c:v>8.4000000000000005E-2</c:v>
                </c:pt>
                <c:pt idx="12">
                  <c:v>6.6000000000000003E-2</c:v>
                </c:pt>
                <c:pt idx="13">
                  <c:v>6.3E-2</c:v>
                </c:pt>
                <c:pt idx="14">
                  <c:v>7.0000000000000007E-2</c:v>
                </c:pt>
                <c:pt idx="15">
                  <c:v>8.4000000000000005E-2</c:v>
                </c:pt>
                <c:pt idx="16">
                  <c:v>7.6999999999999999E-2</c:v>
                </c:pt>
                <c:pt idx="17">
                  <c:v>6.9000000000000006E-2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6A1-4250-9392-BA0FDF43B52B}"/>
            </c:ext>
          </c:extLst>
        </c:ser>
        <c:ser>
          <c:idx val="3"/>
          <c:order val="3"/>
          <c:tx>
            <c:strRef>
              <c:f>'A2 deletion'!$A$5</c:f>
              <c:strCache>
                <c:ptCount val="1"/>
                <c:pt idx="0">
                  <c:v>NGF + 100nM inhibitory peptide (no receptor)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  <a:effectLst/>
          </c:spPr>
          <c:invertIfNegative val="0"/>
          <c:dPt>
            <c:idx val="17"/>
            <c:invertIfNegative val="0"/>
            <c:bubble3D val="0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56A1-4250-9392-BA0FDF43B52B}"/>
              </c:ext>
            </c:extLst>
          </c:dPt>
          <c:cat>
            <c:strRef>
              <c:f>'A2 deletion'!$B$1:$S$1</c:f>
              <c:strCache>
                <c:ptCount val="18"/>
                <c:pt idx="0">
                  <c:v>A2 peptide</c:v>
                </c:pt>
                <c:pt idx="1">
                  <c:v> Δ1</c:v>
                </c:pt>
                <c:pt idx="2">
                  <c:v> Δ1-2</c:v>
                </c:pt>
                <c:pt idx="3">
                  <c:v> Δ1-3</c:v>
                </c:pt>
                <c:pt idx="4">
                  <c:v> Δ1-4</c:v>
                </c:pt>
                <c:pt idx="5">
                  <c:v> Δ1-5</c:v>
                </c:pt>
                <c:pt idx="6">
                  <c:v> Δ1-6</c:v>
                </c:pt>
                <c:pt idx="7">
                  <c:v> Δ1-7</c:v>
                </c:pt>
                <c:pt idx="8">
                  <c:v> Δ1-8</c:v>
                </c:pt>
                <c:pt idx="9">
                  <c:v> Δ1-9</c:v>
                </c:pt>
                <c:pt idx="10">
                  <c:v> Δ1-10</c:v>
                </c:pt>
                <c:pt idx="11">
                  <c:v> Δ21-26</c:v>
                </c:pt>
                <c:pt idx="12">
                  <c:v> Δ22-26</c:v>
                </c:pt>
                <c:pt idx="13">
                  <c:v> Δ23-26</c:v>
                </c:pt>
                <c:pt idx="14">
                  <c:v> Δ24-26</c:v>
                </c:pt>
                <c:pt idx="15">
                  <c:v> Δ25-26</c:v>
                </c:pt>
                <c:pt idx="16">
                  <c:v> Δ26</c:v>
                </c:pt>
                <c:pt idx="17">
                  <c:v>Controls</c:v>
                </c:pt>
              </c:strCache>
            </c:strRef>
          </c:cat>
          <c:val>
            <c:numRef>
              <c:f>'A2 deletion'!$B$5:$S$5</c:f>
              <c:numCache>
                <c:formatCode>General</c:formatCode>
                <c:ptCount val="18"/>
                <c:pt idx="0">
                  <c:v>6.2E-2</c:v>
                </c:pt>
                <c:pt idx="1">
                  <c:v>6.5000000000000002E-2</c:v>
                </c:pt>
                <c:pt idx="2">
                  <c:v>0.05</c:v>
                </c:pt>
                <c:pt idx="3">
                  <c:v>5.7000000000000002E-2</c:v>
                </c:pt>
                <c:pt idx="4">
                  <c:v>4.3999999999999997E-2</c:v>
                </c:pt>
                <c:pt idx="5">
                  <c:v>4.7E-2</c:v>
                </c:pt>
                <c:pt idx="6">
                  <c:v>4.5999999999999999E-2</c:v>
                </c:pt>
                <c:pt idx="7">
                  <c:v>5.0999999999999997E-2</c:v>
                </c:pt>
                <c:pt idx="8">
                  <c:v>3.9E-2</c:v>
                </c:pt>
                <c:pt idx="9">
                  <c:v>5.8000000000000003E-2</c:v>
                </c:pt>
                <c:pt idx="10">
                  <c:v>4.4999999999999998E-2</c:v>
                </c:pt>
                <c:pt idx="11">
                  <c:v>5.6000000000000001E-2</c:v>
                </c:pt>
                <c:pt idx="12">
                  <c:v>5.2999999999999999E-2</c:v>
                </c:pt>
                <c:pt idx="13">
                  <c:v>0.06</c:v>
                </c:pt>
                <c:pt idx="14">
                  <c:v>6.0999999999999999E-2</c:v>
                </c:pt>
                <c:pt idx="15">
                  <c:v>5.8000000000000003E-2</c:v>
                </c:pt>
                <c:pt idx="16">
                  <c:v>5.2999999999999999E-2</c:v>
                </c:pt>
                <c:pt idx="17">
                  <c:v>5.8000000000000003E-2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6A1-4250-9392-BA0FDF43B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931904"/>
        <c:axId val="213932296"/>
      </c:barChart>
      <c:catAx>
        <c:axId val="21393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32296"/>
        <c:crosses val="autoZero"/>
        <c:auto val="1"/>
        <c:lblAlgn val="ctr"/>
        <c:lblOffset val="100"/>
        <c:noMultiLvlLbl val="0"/>
      </c:catAx>
      <c:valAx>
        <c:axId val="213932296"/>
        <c:scaling>
          <c:orientation val="minMax"/>
          <c:max val="0.60000000000000009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>
                    <a:solidFill>
                      <a:schemeClr val="tx2"/>
                    </a:solidFill>
                  </a:rPr>
                  <a:t>NGF binding  </a:t>
                </a:r>
                <a:r>
                  <a:rPr lang="en-GB" sz="1400" b="1" baseline="0">
                    <a:solidFill>
                      <a:schemeClr val="tx2"/>
                    </a:solidFill>
                  </a:rPr>
                  <a:t>(A</a:t>
                </a:r>
                <a:r>
                  <a:rPr lang="en-GB" sz="1400" b="1" baseline="-25000">
                    <a:solidFill>
                      <a:schemeClr val="tx2"/>
                    </a:solidFill>
                  </a:rPr>
                  <a:t>450</a:t>
                </a:r>
                <a:r>
                  <a:rPr lang="en-GB" sz="1400" b="1" baseline="0">
                    <a:solidFill>
                      <a:schemeClr val="tx2"/>
                    </a:solidFill>
                  </a:rPr>
                  <a:t>)</a:t>
                </a:r>
                <a:endParaRPr lang="en-GB" sz="1400" b="1">
                  <a:solidFill>
                    <a:schemeClr val="tx2"/>
                  </a:solidFill>
                </a:endParaRPr>
              </a:p>
            </c:rich>
          </c:tx>
          <c:layout>
            <c:manualLayout>
              <c:xMode val="edge"/>
              <c:yMode val="edge"/>
              <c:x val="1.0814954006713715E-2"/>
              <c:y val="9.936430446194226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31904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210033121297605"/>
          <c:y val="0.75943044619422573"/>
          <c:w val="0.54102794948725341"/>
          <c:h val="0.233902887139107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rnd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'D9 Ala scan'!$A$2</c:f>
              <c:strCache>
                <c:ptCount val="1"/>
                <c:pt idx="0">
                  <c:v>Receptor + NGF + 2 nM inhibitory pepide</c:v>
                </c:pt>
              </c:strCache>
            </c:strRef>
          </c:tx>
          <c:spPr>
            <a:solidFill>
              <a:srgbClr val="66CCFF"/>
            </a:solidFill>
            <a:ln>
              <a:noFill/>
            </a:ln>
            <a:effectLst/>
          </c:spPr>
          <c:invertIfNegative val="0"/>
          <c:dPt>
            <c:idx val="2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CE9C-4C03-8032-58E767E34909}"/>
              </c:ext>
            </c:extLst>
          </c:dPt>
          <c:dPt>
            <c:idx val="2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CE9C-4C03-8032-58E767E34909}"/>
              </c:ext>
            </c:extLst>
          </c:dPt>
          <c:cat>
            <c:strRef>
              <c:f>'D9 Ala scan'!$B$1:$AB$1</c:f>
              <c:strCache>
                <c:ptCount val="27"/>
                <c:pt idx="0">
                  <c:v>D9 peptide</c:v>
                </c:pt>
                <c:pt idx="1">
                  <c:v>M1A</c:v>
                </c:pt>
                <c:pt idx="2">
                  <c:v>Q3A</c:v>
                </c:pt>
                <c:pt idx="3">
                  <c:v>L4A</c:v>
                </c:pt>
                <c:pt idx="4">
                  <c:v>Q5A</c:v>
                </c:pt>
                <c:pt idx="5">
                  <c:v>P6A</c:v>
                </c:pt>
                <c:pt idx="6">
                  <c:v>E7A</c:v>
                </c:pt>
                <c:pt idx="7">
                  <c:v>V8A</c:v>
                </c:pt>
                <c:pt idx="8">
                  <c:v>W9A</c:v>
                </c:pt>
                <c:pt idx="9">
                  <c:v>P10A</c:v>
                </c:pt>
                <c:pt idx="10">
                  <c:v>E12A</c:v>
                </c:pt>
                <c:pt idx="11">
                  <c:v>V13A</c:v>
                </c:pt>
                <c:pt idx="12">
                  <c:v>Y14A</c:v>
                </c:pt>
                <c:pt idx="13">
                  <c:v>Q15A</c:v>
                </c:pt>
                <c:pt idx="14">
                  <c:v>D16A</c:v>
                </c:pt>
                <c:pt idx="15">
                  <c:v>W17A</c:v>
                </c:pt>
                <c:pt idx="16">
                  <c:v>P18A</c:v>
                </c:pt>
                <c:pt idx="17">
                  <c:v>F19A</c:v>
                </c:pt>
                <c:pt idx="18">
                  <c:v>V20A</c:v>
                </c:pt>
                <c:pt idx="19">
                  <c:v>G21A</c:v>
                </c:pt>
                <c:pt idx="20">
                  <c:v>C23A</c:v>
                </c:pt>
                <c:pt idx="21">
                  <c:v>G24A</c:v>
                </c:pt>
                <c:pt idx="22">
                  <c:v>Controls</c:v>
                </c:pt>
                <c:pt idx="23">
                  <c:v>D9 peptide*</c:v>
                </c:pt>
                <c:pt idx="24">
                  <c:v>G25A*</c:v>
                </c:pt>
                <c:pt idx="25">
                  <c:v>S26A*</c:v>
                </c:pt>
                <c:pt idx="26">
                  <c:v>Controls*</c:v>
                </c:pt>
              </c:strCache>
            </c:strRef>
          </c:cat>
          <c:val>
            <c:numRef>
              <c:f>'D9 Ala scan'!$B$2:$AB$2</c:f>
              <c:numCache>
                <c:formatCode>General</c:formatCode>
                <c:ptCount val="27"/>
                <c:pt idx="0">
                  <c:v>0.69699999999999995</c:v>
                </c:pt>
                <c:pt idx="1">
                  <c:v>0.65800000000000003</c:v>
                </c:pt>
                <c:pt idx="2">
                  <c:v>0.56699999999999995</c:v>
                </c:pt>
                <c:pt idx="3">
                  <c:v>0.58399999999999996</c:v>
                </c:pt>
                <c:pt idx="4">
                  <c:v>0.621</c:v>
                </c:pt>
                <c:pt idx="5">
                  <c:v>0.57499999999999996</c:v>
                </c:pt>
                <c:pt idx="6">
                  <c:v>0.55100000000000005</c:v>
                </c:pt>
                <c:pt idx="7">
                  <c:v>0.53100000000000003</c:v>
                </c:pt>
                <c:pt idx="8">
                  <c:v>0.51400000000000001</c:v>
                </c:pt>
                <c:pt idx="9">
                  <c:v>0.52800000000000002</c:v>
                </c:pt>
                <c:pt idx="10">
                  <c:v>0.49399999999999999</c:v>
                </c:pt>
                <c:pt idx="11">
                  <c:v>0.69499999999999995</c:v>
                </c:pt>
                <c:pt idx="12">
                  <c:v>0.57299999999999995</c:v>
                </c:pt>
                <c:pt idx="13">
                  <c:v>0.55900000000000005</c:v>
                </c:pt>
                <c:pt idx="14">
                  <c:v>0.50700000000000001</c:v>
                </c:pt>
                <c:pt idx="15">
                  <c:v>0.51800000000000002</c:v>
                </c:pt>
                <c:pt idx="16">
                  <c:v>0.502</c:v>
                </c:pt>
                <c:pt idx="17">
                  <c:v>0.45500000000000002</c:v>
                </c:pt>
                <c:pt idx="18">
                  <c:v>0.45500000000000002</c:v>
                </c:pt>
                <c:pt idx="19">
                  <c:v>0.45900000000000002</c:v>
                </c:pt>
                <c:pt idx="20">
                  <c:v>0.55000000000000004</c:v>
                </c:pt>
                <c:pt idx="21">
                  <c:v>0.43099999999999999</c:v>
                </c:pt>
                <c:pt idx="22">
                  <c:v>0.69699999999999995</c:v>
                </c:pt>
                <c:pt idx="23">
                  <c:v>0.36499999999999999</c:v>
                </c:pt>
                <c:pt idx="24">
                  <c:v>0.373</c:v>
                </c:pt>
                <c:pt idx="25">
                  <c:v>0.36599999999999999</c:v>
                </c:pt>
                <c:pt idx="26">
                  <c:v>0.34799999999999998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E9C-4C03-8032-58E767E34909}"/>
            </c:ext>
          </c:extLst>
        </c:ser>
        <c:ser>
          <c:idx val="1"/>
          <c:order val="1"/>
          <c:tx>
            <c:strRef>
              <c:f>'D9 Ala scan'!$A$3</c:f>
              <c:strCache>
                <c:ptCount val="1"/>
                <c:pt idx="0">
                  <c:v>Receptor + NGF + 20 nM inhibitory pepide</c:v>
                </c:pt>
              </c:strCache>
            </c:strRef>
          </c:tx>
          <c:spPr>
            <a:solidFill>
              <a:srgbClr val="0099FF"/>
            </a:solidFill>
            <a:ln>
              <a:noFill/>
            </a:ln>
            <a:effectLst/>
          </c:spPr>
          <c:invertIfNegative val="0"/>
          <c:dPt>
            <c:idx val="2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CE9C-4C03-8032-58E767E34909}"/>
              </c:ext>
            </c:extLst>
          </c:dPt>
          <c:dPt>
            <c:idx val="2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CE9C-4C03-8032-58E767E34909}"/>
              </c:ext>
            </c:extLst>
          </c:dPt>
          <c:cat>
            <c:strRef>
              <c:f>'D9 Ala scan'!$B$1:$AB$1</c:f>
              <c:strCache>
                <c:ptCount val="27"/>
                <c:pt idx="0">
                  <c:v>D9 peptide</c:v>
                </c:pt>
                <c:pt idx="1">
                  <c:v>M1A</c:v>
                </c:pt>
                <c:pt idx="2">
                  <c:v>Q3A</c:v>
                </c:pt>
                <c:pt idx="3">
                  <c:v>L4A</c:v>
                </c:pt>
                <c:pt idx="4">
                  <c:v>Q5A</c:v>
                </c:pt>
                <c:pt idx="5">
                  <c:v>P6A</c:v>
                </c:pt>
                <c:pt idx="6">
                  <c:v>E7A</c:v>
                </c:pt>
                <c:pt idx="7">
                  <c:v>V8A</c:v>
                </c:pt>
                <c:pt idx="8">
                  <c:v>W9A</c:v>
                </c:pt>
                <c:pt idx="9">
                  <c:v>P10A</c:v>
                </c:pt>
                <c:pt idx="10">
                  <c:v>E12A</c:v>
                </c:pt>
                <c:pt idx="11">
                  <c:v>V13A</c:v>
                </c:pt>
                <c:pt idx="12">
                  <c:v>Y14A</c:v>
                </c:pt>
                <c:pt idx="13">
                  <c:v>Q15A</c:v>
                </c:pt>
                <c:pt idx="14">
                  <c:v>D16A</c:v>
                </c:pt>
                <c:pt idx="15">
                  <c:v>W17A</c:v>
                </c:pt>
                <c:pt idx="16">
                  <c:v>P18A</c:v>
                </c:pt>
                <c:pt idx="17">
                  <c:v>F19A</c:v>
                </c:pt>
                <c:pt idx="18">
                  <c:v>V20A</c:v>
                </c:pt>
                <c:pt idx="19">
                  <c:v>G21A</c:v>
                </c:pt>
                <c:pt idx="20">
                  <c:v>C23A</c:v>
                </c:pt>
                <c:pt idx="21">
                  <c:v>G24A</c:v>
                </c:pt>
                <c:pt idx="22">
                  <c:v>Controls</c:v>
                </c:pt>
                <c:pt idx="23">
                  <c:v>D9 peptide*</c:v>
                </c:pt>
                <c:pt idx="24">
                  <c:v>G25A*</c:v>
                </c:pt>
                <c:pt idx="25">
                  <c:v>S26A*</c:v>
                </c:pt>
                <c:pt idx="26">
                  <c:v>Controls*</c:v>
                </c:pt>
              </c:strCache>
            </c:strRef>
          </c:cat>
          <c:val>
            <c:numRef>
              <c:f>'D9 Ala scan'!$B$3:$AB$3</c:f>
              <c:numCache>
                <c:formatCode>General</c:formatCode>
                <c:ptCount val="27"/>
                <c:pt idx="0">
                  <c:v>0.32</c:v>
                </c:pt>
                <c:pt idx="1">
                  <c:v>0.39</c:v>
                </c:pt>
                <c:pt idx="2">
                  <c:v>0.35199999999999998</c:v>
                </c:pt>
                <c:pt idx="3">
                  <c:v>0.33700000000000002</c:v>
                </c:pt>
                <c:pt idx="4">
                  <c:v>0.32500000000000001</c:v>
                </c:pt>
                <c:pt idx="5">
                  <c:v>0.40600000000000003</c:v>
                </c:pt>
                <c:pt idx="6">
                  <c:v>0.3</c:v>
                </c:pt>
                <c:pt idx="7">
                  <c:v>0.14899999999999999</c:v>
                </c:pt>
                <c:pt idx="8">
                  <c:v>0.31900000000000001</c:v>
                </c:pt>
                <c:pt idx="9">
                  <c:v>0.505</c:v>
                </c:pt>
                <c:pt idx="10">
                  <c:v>0.23</c:v>
                </c:pt>
                <c:pt idx="11">
                  <c:v>0.53800000000000003</c:v>
                </c:pt>
                <c:pt idx="12">
                  <c:v>0.63500000000000001</c:v>
                </c:pt>
                <c:pt idx="13">
                  <c:v>0.44800000000000001</c:v>
                </c:pt>
                <c:pt idx="14">
                  <c:v>0.39900000000000002</c:v>
                </c:pt>
                <c:pt idx="15">
                  <c:v>0.59399999999999997</c:v>
                </c:pt>
                <c:pt idx="16">
                  <c:v>0.35599999999999998</c:v>
                </c:pt>
                <c:pt idx="17">
                  <c:v>0.36799999999999999</c:v>
                </c:pt>
                <c:pt idx="18">
                  <c:v>0.24099999999999999</c:v>
                </c:pt>
                <c:pt idx="19">
                  <c:v>0.29199999999999998</c:v>
                </c:pt>
                <c:pt idx="20">
                  <c:v>0.45400000000000001</c:v>
                </c:pt>
                <c:pt idx="21">
                  <c:v>0.24399999999999999</c:v>
                </c:pt>
                <c:pt idx="22">
                  <c:v>5.7000000000000002E-2</c:v>
                </c:pt>
                <c:pt idx="23">
                  <c:v>0.21099999999999999</c:v>
                </c:pt>
                <c:pt idx="24">
                  <c:v>0.186</c:v>
                </c:pt>
                <c:pt idx="25">
                  <c:v>0.17699999999999999</c:v>
                </c:pt>
                <c:pt idx="26">
                  <c:v>4.8000000000000001E-2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E9C-4C03-8032-58E767E34909}"/>
            </c:ext>
          </c:extLst>
        </c:ser>
        <c:ser>
          <c:idx val="2"/>
          <c:order val="2"/>
          <c:tx>
            <c:strRef>
              <c:f>'D9 Ala scan'!$A$4</c:f>
              <c:strCache>
                <c:ptCount val="1"/>
                <c:pt idx="0">
                  <c:v>Receptor + NGF + 100 nM inhibitory pepide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dPt>
            <c:idx val="22"/>
            <c:invertIfNegative val="0"/>
            <c:bubble3D val="0"/>
            <c:spPr>
              <a:solidFill>
                <a:srgbClr val="9900FF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0-CE9C-4C03-8032-58E767E34909}"/>
              </c:ext>
            </c:extLst>
          </c:dPt>
          <c:dPt>
            <c:idx val="26"/>
            <c:invertIfNegative val="0"/>
            <c:bubble3D val="0"/>
            <c:spPr>
              <a:solidFill>
                <a:srgbClr val="9900FF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6-CE9C-4C03-8032-58E767E34909}"/>
              </c:ext>
            </c:extLst>
          </c:dPt>
          <c:cat>
            <c:strRef>
              <c:f>'D9 Ala scan'!$B$1:$AB$1</c:f>
              <c:strCache>
                <c:ptCount val="27"/>
                <c:pt idx="0">
                  <c:v>D9 peptide</c:v>
                </c:pt>
                <c:pt idx="1">
                  <c:v>M1A</c:v>
                </c:pt>
                <c:pt idx="2">
                  <c:v>Q3A</c:v>
                </c:pt>
                <c:pt idx="3">
                  <c:v>L4A</c:v>
                </c:pt>
                <c:pt idx="4">
                  <c:v>Q5A</c:v>
                </c:pt>
                <c:pt idx="5">
                  <c:v>P6A</c:v>
                </c:pt>
                <c:pt idx="6">
                  <c:v>E7A</c:v>
                </c:pt>
                <c:pt idx="7">
                  <c:v>V8A</c:v>
                </c:pt>
                <c:pt idx="8">
                  <c:v>W9A</c:v>
                </c:pt>
                <c:pt idx="9">
                  <c:v>P10A</c:v>
                </c:pt>
                <c:pt idx="10">
                  <c:v>E12A</c:v>
                </c:pt>
                <c:pt idx="11">
                  <c:v>V13A</c:v>
                </c:pt>
                <c:pt idx="12">
                  <c:v>Y14A</c:v>
                </c:pt>
                <c:pt idx="13">
                  <c:v>Q15A</c:v>
                </c:pt>
                <c:pt idx="14">
                  <c:v>D16A</c:v>
                </c:pt>
                <c:pt idx="15">
                  <c:v>W17A</c:v>
                </c:pt>
                <c:pt idx="16">
                  <c:v>P18A</c:v>
                </c:pt>
                <c:pt idx="17">
                  <c:v>F19A</c:v>
                </c:pt>
                <c:pt idx="18">
                  <c:v>V20A</c:v>
                </c:pt>
                <c:pt idx="19">
                  <c:v>G21A</c:v>
                </c:pt>
                <c:pt idx="20">
                  <c:v>C23A</c:v>
                </c:pt>
                <c:pt idx="21">
                  <c:v>G24A</c:v>
                </c:pt>
                <c:pt idx="22">
                  <c:v>Controls</c:v>
                </c:pt>
                <c:pt idx="23">
                  <c:v>D9 peptide*</c:v>
                </c:pt>
                <c:pt idx="24">
                  <c:v>G25A*</c:v>
                </c:pt>
                <c:pt idx="25">
                  <c:v>S26A*</c:v>
                </c:pt>
                <c:pt idx="26">
                  <c:v>Controls*</c:v>
                </c:pt>
              </c:strCache>
            </c:strRef>
          </c:cat>
          <c:val>
            <c:numRef>
              <c:f>'D9 Ala scan'!$B$4:$AB$4</c:f>
              <c:numCache>
                <c:formatCode>General</c:formatCode>
                <c:ptCount val="27"/>
                <c:pt idx="0">
                  <c:v>8.2000000000000003E-2</c:v>
                </c:pt>
                <c:pt idx="1">
                  <c:v>9.1999999999999998E-2</c:v>
                </c:pt>
                <c:pt idx="2">
                  <c:v>8.4000000000000005E-2</c:v>
                </c:pt>
                <c:pt idx="3">
                  <c:v>7.2999999999999995E-2</c:v>
                </c:pt>
                <c:pt idx="4">
                  <c:v>8.5000000000000006E-2</c:v>
                </c:pt>
                <c:pt idx="5">
                  <c:v>0.11</c:v>
                </c:pt>
                <c:pt idx="6">
                  <c:v>8.5999999999999993E-2</c:v>
                </c:pt>
                <c:pt idx="7">
                  <c:v>6.7000000000000004E-2</c:v>
                </c:pt>
                <c:pt idx="8">
                  <c:v>0.151</c:v>
                </c:pt>
                <c:pt idx="9">
                  <c:v>0.442</c:v>
                </c:pt>
                <c:pt idx="10">
                  <c:v>8.5000000000000006E-2</c:v>
                </c:pt>
                <c:pt idx="11">
                  <c:v>0.36599999999999999</c:v>
                </c:pt>
                <c:pt idx="12">
                  <c:v>0.61899999999999999</c:v>
                </c:pt>
                <c:pt idx="13">
                  <c:v>0.114</c:v>
                </c:pt>
                <c:pt idx="14">
                  <c:v>0.115</c:v>
                </c:pt>
                <c:pt idx="15">
                  <c:v>0.58799999999999997</c:v>
                </c:pt>
                <c:pt idx="16">
                  <c:v>0.23499999999999999</c:v>
                </c:pt>
                <c:pt idx="17">
                  <c:v>9.5000000000000001E-2</c:v>
                </c:pt>
                <c:pt idx="18">
                  <c:v>7.5999999999999998E-2</c:v>
                </c:pt>
                <c:pt idx="19">
                  <c:v>7.1999999999999995E-2</c:v>
                </c:pt>
                <c:pt idx="20">
                  <c:v>0.504</c:v>
                </c:pt>
                <c:pt idx="21">
                  <c:v>6.5000000000000002E-2</c:v>
                </c:pt>
                <c:pt idx="22">
                  <c:v>5.0999999999999997E-2</c:v>
                </c:pt>
                <c:pt idx="23">
                  <c:v>0.112</c:v>
                </c:pt>
                <c:pt idx="24">
                  <c:v>7.2999999999999995E-2</c:v>
                </c:pt>
                <c:pt idx="25">
                  <c:v>6.9000000000000006E-2</c:v>
                </c:pt>
                <c:pt idx="26">
                  <c:v>7.0999999999999994E-2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E9C-4C03-8032-58E767E34909}"/>
            </c:ext>
          </c:extLst>
        </c:ser>
        <c:ser>
          <c:idx val="3"/>
          <c:order val="3"/>
          <c:tx>
            <c:strRef>
              <c:f>'D9 Ala scan'!$A$5</c:f>
              <c:strCache>
                <c:ptCount val="1"/>
                <c:pt idx="0">
                  <c:v>NGF + 100nM inhibitory peptide (no receptor)</c:v>
                </c:pt>
              </c:strCache>
            </c:strRef>
          </c:tx>
          <c:spPr>
            <a:solidFill>
              <a:srgbClr val="CC0000"/>
            </a:solidFill>
            <a:ln>
              <a:noFill/>
            </a:ln>
            <a:effectLst/>
          </c:spPr>
          <c:invertIfNegative val="0"/>
          <c:dPt>
            <c:idx val="22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CE9C-4C03-8032-58E767E34909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0-CE9C-4C03-8032-58E767E34909}"/>
              </c:ext>
            </c:extLst>
          </c:dPt>
          <c:cat>
            <c:strRef>
              <c:f>'D9 Ala scan'!$B$1:$AB$1</c:f>
              <c:strCache>
                <c:ptCount val="27"/>
                <c:pt idx="0">
                  <c:v>D9 peptide</c:v>
                </c:pt>
                <c:pt idx="1">
                  <c:v>M1A</c:v>
                </c:pt>
                <c:pt idx="2">
                  <c:v>Q3A</c:v>
                </c:pt>
                <c:pt idx="3">
                  <c:v>L4A</c:v>
                </c:pt>
                <c:pt idx="4">
                  <c:v>Q5A</c:v>
                </c:pt>
                <c:pt idx="5">
                  <c:v>P6A</c:v>
                </c:pt>
                <c:pt idx="6">
                  <c:v>E7A</c:v>
                </c:pt>
                <c:pt idx="7">
                  <c:v>V8A</c:v>
                </c:pt>
                <c:pt idx="8">
                  <c:v>W9A</c:v>
                </c:pt>
                <c:pt idx="9">
                  <c:v>P10A</c:v>
                </c:pt>
                <c:pt idx="10">
                  <c:v>E12A</c:v>
                </c:pt>
                <c:pt idx="11">
                  <c:v>V13A</c:v>
                </c:pt>
                <c:pt idx="12">
                  <c:v>Y14A</c:v>
                </c:pt>
                <c:pt idx="13">
                  <c:v>Q15A</c:v>
                </c:pt>
                <c:pt idx="14">
                  <c:v>D16A</c:v>
                </c:pt>
                <c:pt idx="15">
                  <c:v>W17A</c:v>
                </c:pt>
                <c:pt idx="16">
                  <c:v>P18A</c:v>
                </c:pt>
                <c:pt idx="17">
                  <c:v>F19A</c:v>
                </c:pt>
                <c:pt idx="18">
                  <c:v>V20A</c:v>
                </c:pt>
                <c:pt idx="19">
                  <c:v>G21A</c:v>
                </c:pt>
                <c:pt idx="20">
                  <c:v>C23A</c:v>
                </c:pt>
                <c:pt idx="21">
                  <c:v>G24A</c:v>
                </c:pt>
                <c:pt idx="22">
                  <c:v>Controls</c:v>
                </c:pt>
                <c:pt idx="23">
                  <c:v>D9 peptide*</c:v>
                </c:pt>
                <c:pt idx="24">
                  <c:v>G25A*</c:v>
                </c:pt>
                <c:pt idx="25">
                  <c:v>S26A*</c:v>
                </c:pt>
                <c:pt idx="26">
                  <c:v>Controls*</c:v>
                </c:pt>
              </c:strCache>
            </c:strRef>
          </c:cat>
          <c:val>
            <c:numRef>
              <c:f>'D9 Ala scan'!$B$5:$AB$5</c:f>
              <c:numCache>
                <c:formatCode>General</c:formatCode>
                <c:ptCount val="27"/>
                <c:pt idx="0">
                  <c:v>5.2999999999999999E-2</c:v>
                </c:pt>
                <c:pt idx="1">
                  <c:v>4.8000000000000001E-2</c:v>
                </c:pt>
                <c:pt idx="2">
                  <c:v>0.05</c:v>
                </c:pt>
                <c:pt idx="3">
                  <c:v>0.04</c:v>
                </c:pt>
                <c:pt idx="4">
                  <c:v>4.5999999999999999E-2</c:v>
                </c:pt>
                <c:pt idx="5">
                  <c:v>4.7E-2</c:v>
                </c:pt>
                <c:pt idx="6">
                  <c:v>4.9000000000000002E-2</c:v>
                </c:pt>
                <c:pt idx="7">
                  <c:v>4.9000000000000002E-2</c:v>
                </c:pt>
                <c:pt idx="8">
                  <c:v>5.0999999999999997E-2</c:v>
                </c:pt>
                <c:pt idx="9">
                  <c:v>4.9000000000000002E-2</c:v>
                </c:pt>
                <c:pt idx="10">
                  <c:v>4.7E-2</c:v>
                </c:pt>
                <c:pt idx="11">
                  <c:v>5.5E-2</c:v>
                </c:pt>
                <c:pt idx="12">
                  <c:v>5.1999999999999998E-2</c:v>
                </c:pt>
                <c:pt idx="13">
                  <c:v>4.9000000000000002E-2</c:v>
                </c:pt>
                <c:pt idx="14">
                  <c:v>4.9000000000000002E-2</c:v>
                </c:pt>
                <c:pt idx="15">
                  <c:v>5.0999999999999997E-2</c:v>
                </c:pt>
                <c:pt idx="16">
                  <c:v>4.9000000000000002E-2</c:v>
                </c:pt>
                <c:pt idx="17">
                  <c:v>0.05</c:v>
                </c:pt>
                <c:pt idx="18">
                  <c:v>5.0999999999999997E-2</c:v>
                </c:pt>
                <c:pt idx="19">
                  <c:v>0.05</c:v>
                </c:pt>
                <c:pt idx="20">
                  <c:v>5.3999999999999999E-2</c:v>
                </c:pt>
                <c:pt idx="21">
                  <c:v>5.0999999999999997E-2</c:v>
                </c:pt>
                <c:pt idx="22">
                  <c:v>0.05</c:v>
                </c:pt>
                <c:pt idx="23">
                  <c:v>6.0999999999999999E-2</c:v>
                </c:pt>
                <c:pt idx="24">
                  <c:v>5.3999999999999999E-2</c:v>
                </c:pt>
                <c:pt idx="25">
                  <c:v>5.3999999999999999E-2</c:v>
                </c:pt>
                <c:pt idx="26">
                  <c:v>8.2000000000000003E-2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CE9C-4C03-8032-58E767E34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933080"/>
        <c:axId val="213933472"/>
      </c:barChart>
      <c:catAx>
        <c:axId val="21393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33472"/>
        <c:crosses val="autoZero"/>
        <c:auto val="1"/>
        <c:lblAlgn val="ctr"/>
        <c:lblOffset val="100"/>
        <c:noMultiLvlLbl val="0"/>
      </c:catAx>
      <c:valAx>
        <c:axId val="2139334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/>
                  <a:t>NGF binding  </a:t>
                </a:r>
                <a:r>
                  <a:rPr lang="en-GB" sz="1400" b="1" baseline="0"/>
                  <a:t>(A</a:t>
                </a:r>
                <a:r>
                  <a:rPr lang="en-GB" sz="1400" b="1" baseline="-25000"/>
                  <a:t>450</a:t>
                </a:r>
                <a:r>
                  <a:rPr lang="en-GB" sz="1400" b="1" baseline="0"/>
                  <a:t>)</a:t>
                </a:r>
                <a:endParaRPr lang="en-GB" sz="1400" b="1"/>
              </a:p>
            </c:rich>
          </c:tx>
          <c:layout>
            <c:manualLayout>
              <c:xMode val="edge"/>
              <c:yMode val="edge"/>
              <c:x val="1.3190821313651157E-2"/>
              <c:y val="0.12116657874341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3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70981182198951"/>
          <c:y val="0.73958226685684136"/>
          <c:w val="0.4163007594116217"/>
          <c:h val="0.260417760279964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rnd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'D9 deletion'!$A$3</c:f>
              <c:strCache>
                <c:ptCount val="1"/>
                <c:pt idx="0">
                  <c:v>Receptor + NGF + 2 nM inhibitory pepide</c:v>
                </c:pt>
              </c:strCache>
            </c:strRef>
          </c:tx>
          <c:spPr>
            <a:solidFill>
              <a:srgbClr val="66CCFF"/>
            </a:solidFill>
            <a:ln>
              <a:solidFill>
                <a:srgbClr val="66CCFF"/>
              </a:solidFill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8F5E-4A92-A82C-954D86B99B88}"/>
              </c:ext>
            </c:extLst>
          </c:dPt>
          <c:cat>
            <c:strRef>
              <c:f>'D9 deletion'!$B$2:$R$2</c:f>
              <c:strCache>
                <c:ptCount val="17"/>
                <c:pt idx="0">
                  <c:v>D9 peptide</c:v>
                </c:pt>
                <c:pt idx="1">
                  <c:v>Δ1</c:v>
                </c:pt>
                <c:pt idx="2">
                  <c:v>Δ1-2</c:v>
                </c:pt>
                <c:pt idx="3">
                  <c:v>Δ1-3</c:v>
                </c:pt>
                <c:pt idx="4">
                  <c:v>Δ1-4</c:v>
                </c:pt>
                <c:pt idx="5">
                  <c:v>Δ1-5</c:v>
                </c:pt>
                <c:pt idx="6">
                  <c:v>Δ1-6</c:v>
                </c:pt>
                <c:pt idx="7">
                  <c:v>Δ1-7</c:v>
                </c:pt>
                <c:pt idx="8">
                  <c:v>Δ1-8</c:v>
                </c:pt>
                <c:pt idx="9">
                  <c:v>Δ1-9</c:v>
                </c:pt>
                <c:pt idx="10">
                  <c:v>Δ1-10</c:v>
                </c:pt>
                <c:pt idx="11">
                  <c:v> Δ22-26</c:v>
                </c:pt>
                <c:pt idx="12">
                  <c:v> Δ23-26</c:v>
                </c:pt>
                <c:pt idx="13">
                  <c:v> Δ24-26</c:v>
                </c:pt>
                <c:pt idx="14">
                  <c:v> Δ25-26</c:v>
                </c:pt>
                <c:pt idx="15">
                  <c:v> Δ26</c:v>
                </c:pt>
                <c:pt idx="16">
                  <c:v>Controls</c:v>
                </c:pt>
              </c:strCache>
            </c:strRef>
          </c:cat>
          <c:val>
            <c:numRef>
              <c:f>'D9 deletion'!$B$3:$R$3</c:f>
              <c:numCache>
                <c:formatCode>General</c:formatCode>
                <c:ptCount val="17"/>
                <c:pt idx="0">
                  <c:v>0.36499999999999999</c:v>
                </c:pt>
                <c:pt idx="1">
                  <c:v>0.376</c:v>
                </c:pt>
                <c:pt idx="2">
                  <c:v>0.33100000000000002</c:v>
                </c:pt>
                <c:pt idx="3">
                  <c:v>0.34200000000000003</c:v>
                </c:pt>
                <c:pt idx="4">
                  <c:v>0.38200000000000001</c:v>
                </c:pt>
                <c:pt idx="5">
                  <c:v>0.36199999999999999</c:v>
                </c:pt>
                <c:pt idx="6">
                  <c:v>0.35599999999999998</c:v>
                </c:pt>
                <c:pt idx="7">
                  <c:v>0.36899999999999999</c:v>
                </c:pt>
                <c:pt idx="8">
                  <c:v>0.40300000000000002</c:v>
                </c:pt>
                <c:pt idx="9">
                  <c:v>0.40100000000000002</c:v>
                </c:pt>
                <c:pt idx="10">
                  <c:v>0.40300000000000002</c:v>
                </c:pt>
                <c:pt idx="11">
                  <c:v>0.33500000000000002</c:v>
                </c:pt>
                <c:pt idx="12">
                  <c:v>0.38100000000000001</c:v>
                </c:pt>
                <c:pt idx="13">
                  <c:v>0.33900000000000002</c:v>
                </c:pt>
                <c:pt idx="14">
                  <c:v>0.36199999999999999</c:v>
                </c:pt>
                <c:pt idx="15">
                  <c:v>0.37</c:v>
                </c:pt>
                <c:pt idx="16">
                  <c:v>0.34799999999999998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F5E-4A92-A82C-954D86B99B88}"/>
            </c:ext>
          </c:extLst>
        </c:ser>
        <c:ser>
          <c:idx val="1"/>
          <c:order val="1"/>
          <c:tx>
            <c:strRef>
              <c:f>'D9 deletion'!$A$4</c:f>
              <c:strCache>
                <c:ptCount val="1"/>
                <c:pt idx="0">
                  <c:v>Receptor + NGF + 20 nM inhibitory pepide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8F5E-4A92-A82C-954D86B99B88}"/>
              </c:ext>
            </c:extLst>
          </c:dPt>
          <c:cat>
            <c:strRef>
              <c:f>'D9 deletion'!$B$2:$R$2</c:f>
              <c:strCache>
                <c:ptCount val="17"/>
                <c:pt idx="0">
                  <c:v>D9 peptide</c:v>
                </c:pt>
                <c:pt idx="1">
                  <c:v>Δ1</c:v>
                </c:pt>
                <c:pt idx="2">
                  <c:v>Δ1-2</c:v>
                </c:pt>
                <c:pt idx="3">
                  <c:v>Δ1-3</c:v>
                </c:pt>
                <c:pt idx="4">
                  <c:v>Δ1-4</c:v>
                </c:pt>
                <c:pt idx="5">
                  <c:v>Δ1-5</c:v>
                </c:pt>
                <c:pt idx="6">
                  <c:v>Δ1-6</c:v>
                </c:pt>
                <c:pt idx="7">
                  <c:v>Δ1-7</c:v>
                </c:pt>
                <c:pt idx="8">
                  <c:v>Δ1-8</c:v>
                </c:pt>
                <c:pt idx="9">
                  <c:v>Δ1-9</c:v>
                </c:pt>
                <c:pt idx="10">
                  <c:v>Δ1-10</c:v>
                </c:pt>
                <c:pt idx="11">
                  <c:v> Δ22-26</c:v>
                </c:pt>
                <c:pt idx="12">
                  <c:v> Δ23-26</c:v>
                </c:pt>
                <c:pt idx="13">
                  <c:v> Δ24-26</c:v>
                </c:pt>
                <c:pt idx="14">
                  <c:v> Δ25-26</c:v>
                </c:pt>
                <c:pt idx="15">
                  <c:v> Δ26</c:v>
                </c:pt>
                <c:pt idx="16">
                  <c:v>Controls</c:v>
                </c:pt>
              </c:strCache>
            </c:strRef>
          </c:cat>
          <c:val>
            <c:numRef>
              <c:f>'D9 deletion'!$B$4:$R$4</c:f>
              <c:numCache>
                <c:formatCode>General</c:formatCode>
                <c:ptCount val="17"/>
                <c:pt idx="0">
                  <c:v>0.21099999999999999</c:v>
                </c:pt>
                <c:pt idx="1">
                  <c:v>0.23</c:v>
                </c:pt>
                <c:pt idx="2">
                  <c:v>0.23400000000000001</c:v>
                </c:pt>
                <c:pt idx="3">
                  <c:v>0.25800000000000001</c:v>
                </c:pt>
                <c:pt idx="4">
                  <c:v>0.21099999999999999</c:v>
                </c:pt>
                <c:pt idx="5">
                  <c:v>0.20899999999999999</c:v>
                </c:pt>
                <c:pt idx="6">
                  <c:v>0.252</c:v>
                </c:pt>
                <c:pt idx="7">
                  <c:v>0.27400000000000002</c:v>
                </c:pt>
                <c:pt idx="8">
                  <c:v>0.30199999999999999</c:v>
                </c:pt>
                <c:pt idx="9">
                  <c:v>0.375</c:v>
                </c:pt>
                <c:pt idx="10">
                  <c:v>0.36699999999999999</c:v>
                </c:pt>
                <c:pt idx="11">
                  <c:v>0.219</c:v>
                </c:pt>
                <c:pt idx="12">
                  <c:v>0.223</c:v>
                </c:pt>
                <c:pt idx="13">
                  <c:v>0.27400000000000002</c:v>
                </c:pt>
                <c:pt idx="14">
                  <c:v>0.24</c:v>
                </c:pt>
                <c:pt idx="15">
                  <c:v>0.22900000000000001</c:v>
                </c:pt>
                <c:pt idx="16">
                  <c:v>4.8000000000000001E-2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F5E-4A92-A82C-954D86B99B88}"/>
            </c:ext>
          </c:extLst>
        </c:ser>
        <c:ser>
          <c:idx val="2"/>
          <c:order val="2"/>
          <c:tx>
            <c:strRef>
              <c:f>'D9 deletion'!$A$5</c:f>
              <c:strCache>
                <c:ptCount val="1"/>
                <c:pt idx="0">
                  <c:v>Receptor + NGF + 100 nM inhibitory pepide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rgbClr val="0000FF"/>
              </a:solidFill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rgbClr val="9933FF"/>
              </a:solidFill>
              <a:ln>
                <a:solidFill>
                  <a:srgbClr val="9933FF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8F5E-4A92-A82C-954D86B99B88}"/>
              </c:ext>
            </c:extLst>
          </c:dPt>
          <c:cat>
            <c:strRef>
              <c:f>'D9 deletion'!$B$2:$R$2</c:f>
              <c:strCache>
                <c:ptCount val="17"/>
                <c:pt idx="0">
                  <c:v>D9 peptide</c:v>
                </c:pt>
                <c:pt idx="1">
                  <c:v>Δ1</c:v>
                </c:pt>
                <c:pt idx="2">
                  <c:v>Δ1-2</c:v>
                </c:pt>
                <c:pt idx="3">
                  <c:v>Δ1-3</c:v>
                </c:pt>
                <c:pt idx="4">
                  <c:v>Δ1-4</c:v>
                </c:pt>
                <c:pt idx="5">
                  <c:v>Δ1-5</c:v>
                </c:pt>
                <c:pt idx="6">
                  <c:v>Δ1-6</c:v>
                </c:pt>
                <c:pt idx="7">
                  <c:v>Δ1-7</c:v>
                </c:pt>
                <c:pt idx="8">
                  <c:v>Δ1-8</c:v>
                </c:pt>
                <c:pt idx="9">
                  <c:v>Δ1-9</c:v>
                </c:pt>
                <c:pt idx="10">
                  <c:v>Δ1-10</c:v>
                </c:pt>
                <c:pt idx="11">
                  <c:v> Δ22-26</c:v>
                </c:pt>
                <c:pt idx="12">
                  <c:v> Δ23-26</c:v>
                </c:pt>
                <c:pt idx="13">
                  <c:v> Δ24-26</c:v>
                </c:pt>
                <c:pt idx="14">
                  <c:v> Δ25-26</c:v>
                </c:pt>
                <c:pt idx="15">
                  <c:v> Δ26</c:v>
                </c:pt>
                <c:pt idx="16">
                  <c:v>Controls</c:v>
                </c:pt>
              </c:strCache>
            </c:strRef>
          </c:cat>
          <c:val>
            <c:numRef>
              <c:f>'D9 deletion'!$B$5:$R$5</c:f>
              <c:numCache>
                <c:formatCode>General</c:formatCode>
                <c:ptCount val="17"/>
                <c:pt idx="0">
                  <c:v>0.112</c:v>
                </c:pt>
                <c:pt idx="1">
                  <c:v>8.1000000000000003E-2</c:v>
                </c:pt>
                <c:pt idx="2">
                  <c:v>8.3000000000000004E-2</c:v>
                </c:pt>
                <c:pt idx="3">
                  <c:v>8.5999999999999993E-2</c:v>
                </c:pt>
                <c:pt idx="4">
                  <c:v>7.3999999999999996E-2</c:v>
                </c:pt>
                <c:pt idx="5">
                  <c:v>7.0000000000000007E-2</c:v>
                </c:pt>
                <c:pt idx="6">
                  <c:v>8.5000000000000006E-2</c:v>
                </c:pt>
                <c:pt idx="7">
                  <c:v>0.155</c:v>
                </c:pt>
                <c:pt idx="8">
                  <c:v>0.13300000000000001</c:v>
                </c:pt>
                <c:pt idx="9">
                  <c:v>0.32400000000000001</c:v>
                </c:pt>
                <c:pt idx="10">
                  <c:v>0.35799999999999998</c:v>
                </c:pt>
                <c:pt idx="11">
                  <c:v>7.1999999999999995E-2</c:v>
                </c:pt>
                <c:pt idx="12">
                  <c:v>6.5000000000000002E-2</c:v>
                </c:pt>
                <c:pt idx="13">
                  <c:v>7.1999999999999995E-2</c:v>
                </c:pt>
                <c:pt idx="14">
                  <c:v>9.9000000000000005E-2</c:v>
                </c:pt>
                <c:pt idx="15">
                  <c:v>8.2000000000000003E-2</c:v>
                </c:pt>
                <c:pt idx="16">
                  <c:v>7.0999999999999994E-2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8F5E-4A92-A82C-954D86B99B88}"/>
            </c:ext>
          </c:extLst>
        </c:ser>
        <c:ser>
          <c:idx val="3"/>
          <c:order val="3"/>
          <c:tx>
            <c:strRef>
              <c:f>'D9 deletion'!$A$6</c:f>
              <c:strCache>
                <c:ptCount val="1"/>
                <c:pt idx="0">
                  <c:v>NGF + 100nM inhibitory peptide (no receptor)</c:v>
                </c:pt>
              </c:strCache>
            </c:strRef>
          </c:tx>
          <c:spPr>
            <a:solidFill>
              <a:srgbClr val="CC0000"/>
            </a:solidFill>
            <a:ln>
              <a:solidFill>
                <a:srgbClr val="CC0000"/>
              </a:solidFill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8F5E-4A92-A82C-954D86B99B88}"/>
              </c:ext>
            </c:extLst>
          </c:dPt>
          <c:cat>
            <c:strRef>
              <c:f>'D9 deletion'!$B$2:$R$2</c:f>
              <c:strCache>
                <c:ptCount val="17"/>
                <c:pt idx="0">
                  <c:v>D9 peptide</c:v>
                </c:pt>
                <c:pt idx="1">
                  <c:v>Δ1</c:v>
                </c:pt>
                <c:pt idx="2">
                  <c:v>Δ1-2</c:v>
                </c:pt>
                <c:pt idx="3">
                  <c:v>Δ1-3</c:v>
                </c:pt>
                <c:pt idx="4">
                  <c:v>Δ1-4</c:v>
                </c:pt>
                <c:pt idx="5">
                  <c:v>Δ1-5</c:v>
                </c:pt>
                <c:pt idx="6">
                  <c:v>Δ1-6</c:v>
                </c:pt>
                <c:pt idx="7">
                  <c:v>Δ1-7</c:v>
                </c:pt>
                <c:pt idx="8">
                  <c:v>Δ1-8</c:v>
                </c:pt>
                <c:pt idx="9">
                  <c:v>Δ1-9</c:v>
                </c:pt>
                <c:pt idx="10">
                  <c:v>Δ1-10</c:v>
                </c:pt>
                <c:pt idx="11">
                  <c:v> Δ22-26</c:v>
                </c:pt>
                <c:pt idx="12">
                  <c:v> Δ23-26</c:v>
                </c:pt>
                <c:pt idx="13">
                  <c:v> Δ24-26</c:v>
                </c:pt>
                <c:pt idx="14">
                  <c:v> Δ25-26</c:v>
                </c:pt>
                <c:pt idx="15">
                  <c:v> Δ26</c:v>
                </c:pt>
                <c:pt idx="16">
                  <c:v>Controls</c:v>
                </c:pt>
              </c:strCache>
            </c:strRef>
          </c:cat>
          <c:val>
            <c:numRef>
              <c:f>'D9 deletion'!$B$6:$R$6</c:f>
              <c:numCache>
                <c:formatCode>General</c:formatCode>
                <c:ptCount val="17"/>
                <c:pt idx="0">
                  <c:v>6.0999999999999999E-2</c:v>
                </c:pt>
                <c:pt idx="1">
                  <c:v>6.8000000000000005E-2</c:v>
                </c:pt>
                <c:pt idx="2">
                  <c:v>5.1999999999999998E-2</c:v>
                </c:pt>
                <c:pt idx="3">
                  <c:v>4.8000000000000001E-2</c:v>
                </c:pt>
                <c:pt idx="4">
                  <c:v>4.2000000000000003E-2</c:v>
                </c:pt>
                <c:pt idx="5">
                  <c:v>5.8000000000000003E-2</c:v>
                </c:pt>
                <c:pt idx="6">
                  <c:v>4.1000000000000002E-2</c:v>
                </c:pt>
                <c:pt idx="7">
                  <c:v>8.6999999999999994E-2</c:v>
                </c:pt>
                <c:pt idx="8">
                  <c:v>6.0999999999999999E-2</c:v>
                </c:pt>
                <c:pt idx="9">
                  <c:v>7.0999999999999994E-2</c:v>
                </c:pt>
                <c:pt idx="10">
                  <c:v>7.6999999999999999E-2</c:v>
                </c:pt>
                <c:pt idx="11">
                  <c:v>7.8E-2</c:v>
                </c:pt>
                <c:pt idx="12">
                  <c:v>5.8000000000000003E-2</c:v>
                </c:pt>
                <c:pt idx="13">
                  <c:v>8.5000000000000006E-2</c:v>
                </c:pt>
                <c:pt idx="14">
                  <c:v>6.5000000000000002E-2</c:v>
                </c:pt>
                <c:pt idx="15">
                  <c:v>5.8000000000000003E-2</c:v>
                </c:pt>
                <c:pt idx="16">
                  <c:v>8.2000000000000003E-2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8F5E-4A92-A82C-954D86B99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934256"/>
        <c:axId val="213934648"/>
      </c:barChart>
      <c:catAx>
        <c:axId val="21393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34648"/>
        <c:crosses val="autoZero"/>
        <c:auto val="1"/>
        <c:lblAlgn val="ctr"/>
        <c:lblOffset val="100"/>
        <c:noMultiLvlLbl val="0"/>
      </c:catAx>
      <c:valAx>
        <c:axId val="213934648"/>
        <c:scaling>
          <c:orientation val="minMax"/>
          <c:max val="0.60000000000000009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>
                    <a:solidFill>
                      <a:schemeClr val="tx2"/>
                    </a:solidFill>
                  </a:rPr>
                  <a:t>NGF binding  </a:t>
                </a:r>
                <a:r>
                  <a:rPr lang="en-GB" sz="1400" b="1" baseline="0">
                    <a:solidFill>
                      <a:schemeClr val="tx2"/>
                    </a:solidFill>
                  </a:rPr>
                  <a:t>(A</a:t>
                </a:r>
                <a:r>
                  <a:rPr lang="en-GB" sz="1400" b="1" baseline="-25000">
                    <a:solidFill>
                      <a:schemeClr val="tx2"/>
                    </a:solidFill>
                  </a:rPr>
                  <a:t>450</a:t>
                </a:r>
                <a:r>
                  <a:rPr lang="en-GB" sz="1400" b="1" baseline="0">
                    <a:solidFill>
                      <a:schemeClr val="tx2"/>
                    </a:solidFill>
                  </a:rPr>
                  <a:t>)</a:t>
                </a:r>
                <a:endParaRPr lang="en-GB" sz="1400" b="1">
                  <a:solidFill>
                    <a:schemeClr val="tx2"/>
                  </a:solidFill>
                </a:endParaRPr>
              </a:p>
            </c:rich>
          </c:tx>
          <c:layout>
            <c:manualLayout>
              <c:xMode val="edge"/>
              <c:yMode val="edge"/>
              <c:x val="1.0814954006713715E-2"/>
              <c:y val="9.936430446194226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34256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06110503205133"/>
          <c:y val="0.77943044619422575"/>
          <c:w val="0.36978617983776646"/>
          <c:h val="0.217793175853018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rnd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34</xdr:row>
      <xdr:rowOff>95250</xdr:rowOff>
    </xdr:from>
    <xdr:to>
      <xdr:col>13</xdr:col>
      <xdr:colOff>95250</xdr:colOff>
      <xdr:row>54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387F5B97-3BE0-4318-B5A8-878B4059BB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0.70684</cdr:x>
      <cdr:y>0.66667</cdr:y>
    </cdr:from>
    <cdr:to>
      <cdr:x>0.81808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9EE91BBE-C67B-4B4D-A9AD-080A4B16D35B}"/>
            </a:ext>
          </a:extLst>
        </cdr:cNvPr>
        <cdr:cNvSpPr txBox="1"/>
      </cdr:nvSpPr>
      <cdr:spPr>
        <a:xfrm xmlns:a="http://schemas.openxmlformats.org/drawingml/2006/main">
          <a:off x="5810251" y="1828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27</xdr:row>
      <xdr:rowOff>171450</xdr:rowOff>
    </xdr:from>
    <xdr:to>
      <xdr:col>13</xdr:col>
      <xdr:colOff>66676</xdr:colOff>
      <xdr:row>47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7EECAA3E-E3F9-47D2-9BB4-E333E481F0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0.70684</cdr:x>
      <cdr:y>0.66667</cdr:y>
    </cdr:from>
    <cdr:to>
      <cdr:x>0.81808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9EE91BBE-C67B-4B4D-A9AD-080A4B16D35B}"/>
            </a:ext>
          </a:extLst>
        </cdr:cNvPr>
        <cdr:cNvSpPr txBox="1"/>
      </cdr:nvSpPr>
      <cdr:spPr>
        <a:xfrm xmlns:a="http://schemas.openxmlformats.org/drawingml/2006/main">
          <a:off x="5810251" y="1828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33</xdr:row>
      <xdr:rowOff>9524</xdr:rowOff>
    </xdr:from>
    <xdr:to>
      <xdr:col>12</xdr:col>
      <xdr:colOff>542926</xdr:colOff>
      <xdr:row>56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824F8C30-F2E5-47F7-873E-BFF2390DF0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0.70684</cdr:x>
      <cdr:y>0.66667</cdr:y>
    </cdr:from>
    <cdr:to>
      <cdr:x>0.81808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9EE91BBE-C67B-4B4D-A9AD-080A4B16D35B}"/>
            </a:ext>
          </a:extLst>
        </cdr:cNvPr>
        <cdr:cNvSpPr txBox="1"/>
      </cdr:nvSpPr>
      <cdr:spPr>
        <a:xfrm xmlns:a="http://schemas.openxmlformats.org/drawingml/2006/main">
          <a:off x="5810251" y="1828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25</xdr:row>
      <xdr:rowOff>123825</xdr:rowOff>
    </xdr:from>
    <xdr:to>
      <xdr:col>12</xdr:col>
      <xdr:colOff>457201</xdr:colOff>
      <xdr:row>45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2239A20F-6086-4CCD-B94A-C1C4BED848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0.70684</cdr:x>
      <cdr:y>0.66667</cdr:y>
    </cdr:from>
    <cdr:to>
      <cdr:x>0.81808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9EE91BBE-C67B-4B4D-A9AD-080A4B16D35B}"/>
            </a:ext>
          </a:extLst>
        </cdr:cNvPr>
        <cdr:cNvSpPr txBox="1"/>
      </cdr:nvSpPr>
      <cdr:spPr>
        <a:xfrm xmlns:a="http://schemas.openxmlformats.org/drawingml/2006/main">
          <a:off x="5810251" y="1828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24</xdr:row>
          <xdr:rowOff>9525</xdr:rowOff>
        </xdr:from>
        <xdr:to>
          <xdr:col>6</xdr:col>
          <xdr:colOff>247650</xdr:colOff>
          <xdr:row>39</xdr:row>
          <xdr:rowOff>114300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xmlns="" id="{5FD140AF-DB7A-47D6-BB73-25FB42358E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24</xdr:row>
          <xdr:rowOff>19050</xdr:rowOff>
        </xdr:from>
        <xdr:to>
          <xdr:col>13</xdr:col>
          <xdr:colOff>152400</xdr:colOff>
          <xdr:row>39</xdr:row>
          <xdr:rowOff>152400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xmlns="" id="{5B959B86-33D4-4AFA-BDDA-AE15654E27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41</xdr:row>
          <xdr:rowOff>9525</xdr:rowOff>
        </xdr:from>
        <xdr:to>
          <xdr:col>6</xdr:col>
          <xdr:colOff>228600</xdr:colOff>
          <xdr:row>56</xdr:row>
          <xdr:rowOff>133350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xmlns="" id="{1EF8827F-F6F5-4B74-BE72-9502C26DA1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609600</xdr:colOff>
          <xdr:row>41</xdr:row>
          <xdr:rowOff>9525</xdr:rowOff>
        </xdr:from>
        <xdr:to>
          <xdr:col>13</xdr:col>
          <xdr:colOff>161925</xdr:colOff>
          <xdr:row>55</xdr:row>
          <xdr:rowOff>57150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xmlns="" id="{140FF260-DADF-4B75-A136-C44767EA3B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24</xdr:row>
          <xdr:rowOff>19050</xdr:rowOff>
        </xdr:from>
        <xdr:to>
          <xdr:col>29</xdr:col>
          <xdr:colOff>152400</xdr:colOff>
          <xdr:row>39</xdr:row>
          <xdr:rowOff>152400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xmlns="" id="{F5652064-83FB-4369-85A4-447ABC94ED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41</xdr:row>
          <xdr:rowOff>9525</xdr:rowOff>
        </xdr:from>
        <xdr:to>
          <xdr:col>22</xdr:col>
          <xdr:colOff>152400</xdr:colOff>
          <xdr:row>56</xdr:row>
          <xdr:rowOff>142875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xmlns="" id="{DDA06A19-2F90-4E8F-AC31-BC9CBA9733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24</xdr:row>
          <xdr:rowOff>9525</xdr:rowOff>
        </xdr:from>
        <xdr:to>
          <xdr:col>22</xdr:col>
          <xdr:colOff>152400</xdr:colOff>
          <xdr:row>39</xdr:row>
          <xdr:rowOff>133350</xdr:rowOff>
        </xdr:to>
        <xdr:sp macro="" textlink="">
          <xdr:nvSpPr>
            <xdr:cNvPr id="5127" name="Object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xmlns="" id="{5A48D5B7-BE1C-4EFD-824F-57F93683AA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41</xdr:row>
          <xdr:rowOff>9525</xdr:rowOff>
        </xdr:from>
        <xdr:to>
          <xdr:col>29</xdr:col>
          <xdr:colOff>142875</xdr:colOff>
          <xdr:row>55</xdr:row>
          <xdr:rowOff>47625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xmlns="" id="{D7BF9A48-59DC-49E2-922B-B6EE60CAE5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13" Type="http://schemas.openxmlformats.org/officeDocument/2006/relationships/oleObject" Target="../embeddings/oleObject6.bin"/><Relationship Id="rId18" Type="http://schemas.openxmlformats.org/officeDocument/2006/relationships/image" Target="../media/image8.emf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3.bin"/><Relationship Id="rId12" Type="http://schemas.openxmlformats.org/officeDocument/2006/relationships/image" Target="../media/image5.emf"/><Relationship Id="rId17" Type="http://schemas.openxmlformats.org/officeDocument/2006/relationships/oleObject" Target="../embeddings/oleObject8.bin"/><Relationship Id="rId2" Type="http://schemas.openxmlformats.org/officeDocument/2006/relationships/vmlDrawing" Target="../drawings/vmlDrawing1.vml"/><Relationship Id="rId16" Type="http://schemas.openxmlformats.org/officeDocument/2006/relationships/image" Target="../media/image7.emf"/><Relationship Id="rId1" Type="http://schemas.openxmlformats.org/officeDocument/2006/relationships/drawing" Target="../drawings/drawing9.xml"/><Relationship Id="rId6" Type="http://schemas.openxmlformats.org/officeDocument/2006/relationships/image" Target="../media/image2.emf"/><Relationship Id="rId11" Type="http://schemas.openxmlformats.org/officeDocument/2006/relationships/oleObject" Target="../embeddings/oleObject5.bin"/><Relationship Id="rId5" Type="http://schemas.openxmlformats.org/officeDocument/2006/relationships/oleObject" Target="../embeddings/oleObject2.bin"/><Relationship Id="rId15" Type="http://schemas.openxmlformats.org/officeDocument/2006/relationships/oleObject" Target="../embeddings/oleObject7.bin"/><Relationship Id="rId10" Type="http://schemas.openxmlformats.org/officeDocument/2006/relationships/image" Target="../media/image4.emf"/><Relationship Id="rId4" Type="http://schemas.openxmlformats.org/officeDocument/2006/relationships/image" Target="../media/image1.emf"/><Relationship Id="rId9" Type="http://schemas.openxmlformats.org/officeDocument/2006/relationships/oleObject" Target="../embeddings/oleObject4.bin"/><Relationship Id="rId14" Type="http://schemas.openxmlformats.org/officeDocument/2006/relationships/image" Target="../media/image6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workbookViewId="0">
      <selection activeCell="O21" sqref="O21"/>
    </sheetView>
  </sheetViews>
  <sheetFormatPr defaultRowHeight="15" x14ac:dyDescent="0.25"/>
  <cols>
    <col min="1" max="1" width="40.140625" customWidth="1"/>
    <col min="2" max="2" width="10.7109375" bestFit="1" customWidth="1"/>
    <col min="26" max="26" width="38" bestFit="1" customWidth="1"/>
  </cols>
  <sheetData>
    <row r="1" spans="1:26" x14ac:dyDescent="0.25">
      <c r="B1" t="s">
        <v>202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</row>
    <row r="2" spans="1:26" ht="18" x14ac:dyDescent="0.35">
      <c r="A2" s="6" t="s">
        <v>237</v>
      </c>
      <c r="B2" s="1" t="s">
        <v>201</v>
      </c>
      <c r="C2" s="1" t="s">
        <v>170</v>
      </c>
      <c r="D2" s="1" t="s">
        <v>171</v>
      </c>
      <c r="E2" s="1" t="s">
        <v>172</v>
      </c>
      <c r="F2" s="1" t="s">
        <v>173</v>
      </c>
      <c r="G2" s="1" t="s">
        <v>174</v>
      </c>
      <c r="H2" s="1" t="s">
        <v>175</v>
      </c>
      <c r="I2" s="1" t="s">
        <v>176</v>
      </c>
      <c r="J2" s="1" t="s">
        <v>177</v>
      </c>
      <c r="K2" s="1" t="s">
        <v>178</v>
      </c>
      <c r="L2" s="1" t="s">
        <v>179</v>
      </c>
      <c r="M2" s="1" t="s">
        <v>180</v>
      </c>
      <c r="N2" s="1" t="s">
        <v>181</v>
      </c>
      <c r="O2" s="1" t="s">
        <v>182</v>
      </c>
      <c r="P2" s="1" t="s">
        <v>183</v>
      </c>
      <c r="Q2" s="1" t="s">
        <v>184</v>
      </c>
      <c r="R2" s="1" t="s">
        <v>185</v>
      </c>
      <c r="S2" s="1" t="s">
        <v>186</v>
      </c>
      <c r="T2" s="1" t="s">
        <v>187</v>
      </c>
      <c r="U2" s="1" t="s">
        <v>188</v>
      </c>
      <c r="V2" s="1" t="s">
        <v>189</v>
      </c>
      <c r="W2" s="1" t="s">
        <v>190</v>
      </c>
      <c r="X2" s="1" t="s">
        <v>191</v>
      </c>
      <c r="Y2" s="1" t="s">
        <v>192</v>
      </c>
      <c r="Z2" s="7" t="s">
        <v>218</v>
      </c>
    </row>
    <row r="3" spans="1:26" x14ac:dyDescent="0.25">
      <c r="A3" t="s">
        <v>193</v>
      </c>
      <c r="B3">
        <v>0.67300000000000004</v>
      </c>
      <c r="C3">
        <v>0.72</v>
      </c>
      <c r="D3">
        <v>0.73299999999999998</v>
      </c>
      <c r="E3">
        <v>0.67400000000000004</v>
      </c>
      <c r="F3">
        <v>0.68100000000000005</v>
      </c>
      <c r="G3">
        <v>0.67600000000000005</v>
      </c>
      <c r="H3">
        <v>0.625</v>
      </c>
      <c r="I3">
        <v>0.69799999999999995</v>
      </c>
      <c r="J3">
        <v>0.67200000000000004</v>
      </c>
      <c r="K3">
        <v>0.69499999999999995</v>
      </c>
      <c r="L3">
        <v>0.67300000000000004</v>
      </c>
      <c r="M3">
        <v>0.82899999999999996</v>
      </c>
      <c r="N3">
        <v>0.60199999999999998</v>
      </c>
      <c r="O3">
        <v>0.621</v>
      </c>
      <c r="P3">
        <v>0.56299999999999994</v>
      </c>
      <c r="Q3">
        <v>0.65600000000000003</v>
      </c>
      <c r="R3">
        <v>0.59199999999999997</v>
      </c>
      <c r="S3">
        <v>0.64300000000000002</v>
      </c>
      <c r="T3">
        <v>0.60299999999999998</v>
      </c>
      <c r="U3">
        <v>0.60899999999999999</v>
      </c>
      <c r="V3">
        <v>0.89200000000000002</v>
      </c>
      <c r="W3">
        <v>0.65300000000000002</v>
      </c>
      <c r="X3">
        <v>0.66400000000000003</v>
      </c>
      <c r="Y3">
        <v>0.61499999999999999</v>
      </c>
      <c r="Z3" t="s">
        <v>200</v>
      </c>
    </row>
    <row r="4" spans="1:26" x14ac:dyDescent="0.25">
      <c r="A4" t="s">
        <v>194</v>
      </c>
      <c r="B4">
        <v>0.53500000000000003</v>
      </c>
      <c r="C4">
        <v>0.38900000000000001</v>
      </c>
      <c r="D4">
        <v>0.58899999999999997</v>
      </c>
      <c r="E4">
        <v>0.56899999999999995</v>
      </c>
      <c r="F4">
        <v>0.57599999999999996</v>
      </c>
      <c r="G4">
        <v>0.57799999999999996</v>
      </c>
      <c r="H4">
        <v>0.59699999999999998</v>
      </c>
      <c r="I4">
        <v>0.59299999999999997</v>
      </c>
      <c r="J4">
        <v>0.60599999999999998</v>
      </c>
      <c r="K4">
        <v>0.66600000000000004</v>
      </c>
      <c r="L4">
        <v>0.62</v>
      </c>
      <c r="M4">
        <v>0.65600000000000003</v>
      </c>
      <c r="N4">
        <v>0.58599999999999997</v>
      </c>
      <c r="O4">
        <v>0.60799999999999998</v>
      </c>
      <c r="P4">
        <v>0.58399999999999996</v>
      </c>
      <c r="Q4">
        <v>0.57199999999999995</v>
      </c>
      <c r="R4">
        <v>0.65300000000000002</v>
      </c>
      <c r="S4">
        <v>0.61299999999999999</v>
      </c>
      <c r="T4">
        <v>0.58599999999999997</v>
      </c>
      <c r="U4">
        <v>0.57399999999999995</v>
      </c>
      <c r="V4">
        <v>0.60099999999999998</v>
      </c>
      <c r="W4">
        <v>0.54400000000000004</v>
      </c>
      <c r="X4">
        <v>0.65100000000000002</v>
      </c>
      <c r="Y4">
        <v>5.6000000000000001E-2</v>
      </c>
      <c r="Z4" t="s">
        <v>199</v>
      </c>
    </row>
    <row r="5" spans="1:26" x14ac:dyDescent="0.25">
      <c r="A5" t="s">
        <v>195</v>
      </c>
      <c r="B5">
        <v>7.5999999999999998E-2</v>
      </c>
      <c r="C5">
        <v>6.9000000000000006E-2</v>
      </c>
      <c r="D5">
        <v>9.7000000000000003E-2</v>
      </c>
      <c r="E5">
        <v>0.11799999999999999</v>
      </c>
      <c r="F5">
        <v>7.5999999999999998E-2</v>
      </c>
      <c r="G5">
        <v>9.7000000000000003E-2</v>
      </c>
      <c r="H5">
        <v>0.20699999999999999</v>
      </c>
      <c r="I5">
        <v>0.10299999999999999</v>
      </c>
      <c r="J5">
        <v>0.47899999999999998</v>
      </c>
      <c r="K5">
        <v>0.219</v>
      </c>
      <c r="L5">
        <v>0.38600000000000001</v>
      </c>
      <c r="M5">
        <v>0.247</v>
      </c>
      <c r="N5">
        <v>0.26</v>
      </c>
      <c r="O5">
        <v>0.60199999999999998</v>
      </c>
      <c r="P5">
        <v>0.47</v>
      </c>
      <c r="Q5">
        <v>6.5000000000000002E-2</v>
      </c>
      <c r="R5">
        <v>0.59</v>
      </c>
      <c r="S5">
        <v>8.5999999999999993E-2</v>
      </c>
      <c r="T5">
        <v>0.122</v>
      </c>
      <c r="U5">
        <v>0.1</v>
      </c>
      <c r="V5">
        <v>0.125</v>
      </c>
      <c r="W5">
        <v>8.2000000000000003E-2</v>
      </c>
      <c r="X5">
        <v>7.8E-2</v>
      </c>
      <c r="Y5">
        <v>0.08</v>
      </c>
      <c r="Z5" t="s">
        <v>198</v>
      </c>
    </row>
    <row r="6" spans="1:26" x14ac:dyDescent="0.25">
      <c r="A6" t="s">
        <v>196</v>
      </c>
      <c r="B6">
        <v>5.2999999999999999E-2</v>
      </c>
      <c r="C6">
        <v>6.2E-2</v>
      </c>
      <c r="D6">
        <v>5.1999999999999998E-2</v>
      </c>
      <c r="E6">
        <v>5.1999999999999998E-2</v>
      </c>
      <c r="F6">
        <v>6.2E-2</v>
      </c>
      <c r="G6">
        <v>5.0999999999999997E-2</v>
      </c>
      <c r="H6">
        <v>5.1999999999999998E-2</v>
      </c>
      <c r="I6">
        <v>5.3999999999999999E-2</v>
      </c>
      <c r="J6">
        <v>5.1999999999999998E-2</v>
      </c>
      <c r="K6">
        <v>5.6000000000000001E-2</v>
      </c>
      <c r="L6">
        <v>5.6000000000000001E-2</v>
      </c>
      <c r="M6">
        <v>5.0999999999999997E-2</v>
      </c>
      <c r="N6">
        <v>7.1999999999999995E-2</v>
      </c>
      <c r="O6">
        <v>5.7000000000000002E-2</v>
      </c>
      <c r="P6">
        <v>4.8000000000000001E-2</v>
      </c>
      <c r="Q6">
        <v>6.8000000000000005E-2</v>
      </c>
      <c r="R6">
        <v>5.2999999999999999E-2</v>
      </c>
      <c r="S6">
        <v>0.05</v>
      </c>
      <c r="T6">
        <v>4.8000000000000001E-2</v>
      </c>
      <c r="U6">
        <v>4.5999999999999999E-2</v>
      </c>
      <c r="V6">
        <v>4.5999999999999999E-2</v>
      </c>
      <c r="W6">
        <v>4.9000000000000002E-2</v>
      </c>
      <c r="X6">
        <v>4.9000000000000002E-2</v>
      </c>
      <c r="Y6">
        <v>6.0999999999999999E-2</v>
      </c>
      <c r="Z6" t="s">
        <v>197</v>
      </c>
    </row>
    <row r="7" spans="1:26" x14ac:dyDescent="0.25">
      <c r="C7" s="2"/>
      <c r="H7" s="11"/>
      <c r="J7" s="5"/>
      <c r="K7" s="11"/>
      <c r="L7" s="5"/>
      <c r="M7" s="11"/>
      <c r="N7" s="11"/>
      <c r="O7" s="3"/>
      <c r="P7" s="5"/>
      <c r="Q7" s="4"/>
      <c r="R7" s="3"/>
    </row>
    <row r="9" spans="1:26" x14ac:dyDescent="0.25">
      <c r="A9" s="6"/>
    </row>
    <row r="10" spans="1:26" x14ac:dyDescent="0.25">
      <c r="A10" s="6"/>
      <c r="B10" t="s">
        <v>269</v>
      </c>
      <c r="I10" t="s">
        <v>22</v>
      </c>
    </row>
    <row r="11" spans="1:26" x14ac:dyDescent="0.25">
      <c r="B11">
        <v>1</v>
      </c>
      <c r="C11" t="s">
        <v>23</v>
      </c>
      <c r="I11" t="s">
        <v>24</v>
      </c>
    </row>
    <row r="12" spans="1:26" x14ac:dyDescent="0.25">
      <c r="B12">
        <v>2</v>
      </c>
      <c r="C12" t="s">
        <v>25</v>
      </c>
      <c r="I12" t="s">
        <v>26</v>
      </c>
    </row>
    <row r="13" spans="1:26" x14ac:dyDescent="0.25">
      <c r="B13">
        <v>3</v>
      </c>
      <c r="C13" t="s">
        <v>27</v>
      </c>
      <c r="I13" t="s">
        <v>26</v>
      </c>
    </row>
    <row r="14" spans="1:26" x14ac:dyDescent="0.25">
      <c r="B14">
        <v>4</v>
      </c>
      <c r="C14" t="s">
        <v>28</v>
      </c>
      <c r="I14" t="s">
        <v>26</v>
      </c>
    </row>
    <row r="15" spans="1:26" x14ac:dyDescent="0.25">
      <c r="B15">
        <v>5</v>
      </c>
      <c r="C15" t="s">
        <v>29</v>
      </c>
      <c r="I15" t="s">
        <v>26</v>
      </c>
    </row>
    <row r="16" spans="1:26" x14ac:dyDescent="0.25">
      <c r="B16">
        <v>6</v>
      </c>
      <c r="C16" t="s">
        <v>30</v>
      </c>
      <c r="I16" t="s">
        <v>31</v>
      </c>
    </row>
    <row r="17" spans="2:9" x14ac:dyDescent="0.25">
      <c r="B17">
        <v>7</v>
      </c>
      <c r="C17" t="s">
        <v>32</v>
      </c>
      <c r="I17" t="s">
        <v>26</v>
      </c>
    </row>
    <row r="18" spans="2:9" x14ac:dyDescent="0.25">
      <c r="B18">
        <v>8</v>
      </c>
      <c r="C18" t="s">
        <v>33</v>
      </c>
      <c r="I18" t="s">
        <v>34</v>
      </c>
    </row>
    <row r="19" spans="2:9" x14ac:dyDescent="0.25">
      <c r="B19">
        <v>9</v>
      </c>
      <c r="C19" t="s">
        <v>35</v>
      </c>
    </row>
    <row r="20" spans="2:9" x14ac:dyDescent="0.25">
      <c r="B20">
        <v>10</v>
      </c>
      <c r="C20" t="s">
        <v>36</v>
      </c>
      <c r="I20" t="s">
        <v>31</v>
      </c>
    </row>
    <row r="21" spans="2:9" x14ac:dyDescent="0.25">
      <c r="B21">
        <v>11</v>
      </c>
      <c r="C21" t="s">
        <v>37</v>
      </c>
      <c r="I21" t="s">
        <v>38</v>
      </c>
    </row>
    <row r="22" spans="2:9" x14ac:dyDescent="0.25">
      <c r="B22">
        <v>12</v>
      </c>
      <c r="C22" t="s">
        <v>39</v>
      </c>
    </row>
    <row r="23" spans="2:9" x14ac:dyDescent="0.25">
      <c r="B23">
        <v>13</v>
      </c>
      <c r="C23" t="s">
        <v>40</v>
      </c>
      <c r="I23" t="s">
        <v>31</v>
      </c>
    </row>
    <row r="24" spans="2:9" x14ac:dyDescent="0.25">
      <c r="B24">
        <v>14</v>
      </c>
      <c r="C24" t="s">
        <v>41</v>
      </c>
      <c r="I24" t="s">
        <v>31</v>
      </c>
    </row>
    <row r="25" spans="2:9" x14ac:dyDescent="0.25">
      <c r="B25">
        <v>15</v>
      </c>
      <c r="C25" t="s">
        <v>42</v>
      </c>
      <c r="I25" t="s">
        <v>43</v>
      </c>
    </row>
    <row r="26" spans="2:9" x14ac:dyDescent="0.25">
      <c r="B26">
        <v>16</v>
      </c>
      <c r="C26" t="s">
        <v>44</v>
      </c>
      <c r="I26" t="s">
        <v>34</v>
      </c>
    </row>
    <row r="27" spans="2:9" x14ac:dyDescent="0.25">
      <c r="B27">
        <v>17</v>
      </c>
      <c r="C27" t="s">
        <v>45</v>
      </c>
      <c r="I27" t="s">
        <v>26</v>
      </c>
    </row>
    <row r="28" spans="2:9" x14ac:dyDescent="0.25">
      <c r="B28">
        <v>18</v>
      </c>
      <c r="C28" t="s">
        <v>46</v>
      </c>
      <c r="I28" t="s">
        <v>43</v>
      </c>
    </row>
    <row r="29" spans="2:9" x14ac:dyDescent="0.25">
      <c r="B29">
        <v>19</v>
      </c>
      <c r="C29" t="s">
        <v>47</v>
      </c>
      <c r="I29" t="s">
        <v>26</v>
      </c>
    </row>
    <row r="30" spans="2:9" x14ac:dyDescent="0.25">
      <c r="B30">
        <v>20</v>
      </c>
      <c r="C30" t="s">
        <v>48</v>
      </c>
      <c r="I30" t="s">
        <v>26</v>
      </c>
    </row>
    <row r="31" spans="2:9" x14ac:dyDescent="0.25">
      <c r="B31">
        <v>21</v>
      </c>
      <c r="C31" t="s">
        <v>49</v>
      </c>
      <c r="I31" t="s">
        <v>26</v>
      </c>
    </row>
    <row r="32" spans="2:9" x14ac:dyDescent="0.25">
      <c r="B32">
        <v>22</v>
      </c>
      <c r="C32" t="s">
        <v>50</v>
      </c>
      <c r="I32" t="s">
        <v>26</v>
      </c>
    </row>
    <row r="33" spans="2:9" x14ac:dyDescent="0.25">
      <c r="B33">
        <v>23</v>
      </c>
      <c r="C33" t="s">
        <v>51</v>
      </c>
      <c r="I33" t="s">
        <v>26</v>
      </c>
    </row>
    <row r="34" spans="2:9" x14ac:dyDescent="0.25">
      <c r="B34">
        <v>24</v>
      </c>
      <c r="C34" t="s">
        <v>52</v>
      </c>
      <c r="I34" t="s">
        <v>26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opLeftCell="A10" workbookViewId="0">
      <selection activeCell="D11" sqref="D11"/>
    </sheetView>
  </sheetViews>
  <sheetFormatPr defaultRowHeight="15" x14ac:dyDescent="0.25"/>
  <cols>
    <col min="1" max="1" width="42.28515625" bestFit="1" customWidth="1"/>
    <col min="2" max="2" width="10.7109375" bestFit="1" customWidth="1"/>
    <col min="20" max="20" width="38" bestFit="1" customWidth="1"/>
  </cols>
  <sheetData>
    <row r="1" spans="1:20" ht="18" x14ac:dyDescent="0.35">
      <c r="A1" s="6" t="s">
        <v>237</v>
      </c>
      <c r="B1" t="s">
        <v>201</v>
      </c>
      <c r="C1" t="s">
        <v>239</v>
      </c>
      <c r="D1" t="s">
        <v>240</v>
      </c>
      <c r="E1" t="s">
        <v>241</v>
      </c>
      <c r="F1" t="s">
        <v>242</v>
      </c>
      <c r="G1" t="s">
        <v>243</v>
      </c>
      <c r="H1" t="s">
        <v>244</v>
      </c>
      <c r="I1" t="s">
        <v>245</v>
      </c>
      <c r="J1" t="s">
        <v>246</v>
      </c>
      <c r="K1" t="s">
        <v>247</v>
      </c>
      <c r="L1" t="s">
        <v>248</v>
      </c>
      <c r="M1" s="9" t="s">
        <v>254</v>
      </c>
      <c r="N1" s="9" t="s">
        <v>253</v>
      </c>
      <c r="O1" s="9" t="s">
        <v>252</v>
      </c>
      <c r="P1" s="9" t="s">
        <v>251</v>
      </c>
      <c r="Q1" s="9" t="s">
        <v>250</v>
      </c>
      <c r="R1" s="9" t="s">
        <v>249</v>
      </c>
      <c r="S1" t="s">
        <v>192</v>
      </c>
      <c r="T1" s="7" t="s">
        <v>218</v>
      </c>
    </row>
    <row r="2" spans="1:20" x14ac:dyDescent="0.25">
      <c r="A2" t="s">
        <v>193</v>
      </c>
      <c r="B2">
        <v>0.40100000000000002</v>
      </c>
      <c r="C2">
        <v>0.40600000000000003</v>
      </c>
      <c r="D2">
        <v>0.379</v>
      </c>
      <c r="E2">
        <v>0.373</v>
      </c>
      <c r="F2">
        <v>0.432</v>
      </c>
      <c r="G2">
        <v>0.375</v>
      </c>
      <c r="H2">
        <v>0.42199999999999999</v>
      </c>
      <c r="I2">
        <v>0.378</v>
      </c>
      <c r="J2">
        <v>0.38700000000000001</v>
      </c>
      <c r="K2">
        <v>0.41899999999999998</v>
      </c>
      <c r="L2">
        <v>0.39600000000000002</v>
      </c>
      <c r="M2">
        <v>0.36</v>
      </c>
      <c r="N2">
        <v>0.35</v>
      </c>
      <c r="O2">
        <v>0.37</v>
      </c>
      <c r="P2">
        <v>0.371</v>
      </c>
      <c r="Q2">
        <v>0.35299999999999998</v>
      </c>
      <c r="R2">
        <v>0.40200000000000002</v>
      </c>
      <c r="S2">
        <v>0.50900000000000001</v>
      </c>
      <c r="T2" t="s">
        <v>200</v>
      </c>
    </row>
    <row r="3" spans="1:20" x14ac:dyDescent="0.25">
      <c r="A3" t="s">
        <v>194</v>
      </c>
      <c r="B3">
        <v>0.26400000000000001</v>
      </c>
      <c r="C3">
        <v>0.28899999999999998</v>
      </c>
      <c r="D3">
        <v>0.26700000000000002</v>
      </c>
      <c r="E3">
        <v>0.315</v>
      </c>
      <c r="F3">
        <v>0.29099999999999998</v>
      </c>
      <c r="G3">
        <v>0.26100000000000001</v>
      </c>
      <c r="H3">
        <v>0.32500000000000001</v>
      </c>
      <c r="I3">
        <v>0.308</v>
      </c>
      <c r="J3">
        <v>0.26100000000000001</v>
      </c>
      <c r="K3">
        <v>0.41699999999999998</v>
      </c>
      <c r="L3">
        <v>0.39700000000000002</v>
      </c>
      <c r="M3">
        <v>0.31</v>
      </c>
      <c r="N3">
        <v>0.26600000000000001</v>
      </c>
      <c r="O3">
        <v>0.16900000000000001</v>
      </c>
      <c r="P3">
        <v>0.251</v>
      </c>
      <c r="Q3">
        <v>0.27100000000000002</v>
      </c>
      <c r="R3">
        <v>0.27</v>
      </c>
      <c r="S3">
        <v>5.8000000000000003E-2</v>
      </c>
      <c r="T3" t="s">
        <v>199</v>
      </c>
    </row>
    <row r="4" spans="1:20" x14ac:dyDescent="0.25">
      <c r="A4" t="s">
        <v>195</v>
      </c>
      <c r="B4">
        <v>8.2000000000000003E-2</v>
      </c>
      <c r="C4">
        <v>9.1999999999999998E-2</v>
      </c>
      <c r="D4">
        <v>8.3000000000000004E-2</v>
      </c>
      <c r="E4">
        <v>9.8000000000000004E-2</v>
      </c>
      <c r="F4">
        <v>9.6000000000000002E-2</v>
      </c>
      <c r="G4">
        <v>6.4000000000000001E-2</v>
      </c>
      <c r="H4">
        <v>9.9000000000000005E-2</v>
      </c>
      <c r="I4">
        <v>0.124</v>
      </c>
      <c r="J4">
        <v>9.9000000000000005E-2</v>
      </c>
      <c r="K4">
        <v>0.40100000000000002</v>
      </c>
      <c r="L4">
        <v>0.39900000000000002</v>
      </c>
      <c r="M4">
        <v>8.4000000000000005E-2</v>
      </c>
      <c r="N4">
        <v>6.6000000000000003E-2</v>
      </c>
      <c r="O4">
        <v>6.3E-2</v>
      </c>
      <c r="P4">
        <v>7.0000000000000007E-2</v>
      </c>
      <c r="Q4">
        <v>8.4000000000000005E-2</v>
      </c>
      <c r="R4">
        <v>7.6999999999999999E-2</v>
      </c>
      <c r="S4">
        <v>6.9000000000000006E-2</v>
      </c>
      <c r="T4" t="s">
        <v>198</v>
      </c>
    </row>
    <row r="5" spans="1:20" x14ac:dyDescent="0.25">
      <c r="A5" t="s">
        <v>196</v>
      </c>
      <c r="B5">
        <v>6.2E-2</v>
      </c>
      <c r="C5">
        <v>6.5000000000000002E-2</v>
      </c>
      <c r="D5">
        <v>0.05</v>
      </c>
      <c r="E5">
        <v>5.7000000000000002E-2</v>
      </c>
      <c r="F5">
        <v>4.3999999999999997E-2</v>
      </c>
      <c r="G5">
        <v>4.7E-2</v>
      </c>
      <c r="H5">
        <v>4.5999999999999999E-2</v>
      </c>
      <c r="I5">
        <v>5.0999999999999997E-2</v>
      </c>
      <c r="J5">
        <v>3.9E-2</v>
      </c>
      <c r="K5">
        <v>5.8000000000000003E-2</v>
      </c>
      <c r="L5">
        <v>4.4999999999999998E-2</v>
      </c>
      <c r="M5">
        <v>5.6000000000000001E-2</v>
      </c>
      <c r="N5">
        <v>5.2999999999999999E-2</v>
      </c>
      <c r="O5">
        <v>0.06</v>
      </c>
      <c r="P5">
        <v>6.0999999999999999E-2</v>
      </c>
      <c r="Q5">
        <v>5.8000000000000003E-2</v>
      </c>
      <c r="R5">
        <v>5.2999999999999999E-2</v>
      </c>
      <c r="S5">
        <v>5.8000000000000003E-2</v>
      </c>
      <c r="T5" t="s">
        <v>197</v>
      </c>
    </row>
    <row r="6" spans="1:20" x14ac:dyDescent="0.25">
      <c r="H6" s="8"/>
      <c r="I6" s="8"/>
      <c r="J6" s="8"/>
      <c r="K6" s="3"/>
      <c r="L6" s="3"/>
      <c r="P6" s="2"/>
      <c r="Q6" s="8"/>
      <c r="R6" s="8"/>
    </row>
    <row r="9" spans="1:20" x14ac:dyDescent="0.25">
      <c r="B9" s="24" t="s">
        <v>269</v>
      </c>
      <c r="C9" s="24"/>
    </row>
    <row r="10" spans="1:20" x14ac:dyDescent="0.25">
      <c r="B10">
        <v>48</v>
      </c>
      <c r="C10" t="s">
        <v>53</v>
      </c>
      <c r="D10" t="s">
        <v>270</v>
      </c>
      <c r="E10" t="s">
        <v>54</v>
      </c>
      <c r="K10" t="s">
        <v>55</v>
      </c>
    </row>
    <row r="11" spans="1:20" x14ac:dyDescent="0.25">
      <c r="B11">
        <v>49</v>
      </c>
      <c r="C11" t="s">
        <v>56</v>
      </c>
      <c r="D11" t="s">
        <v>227</v>
      </c>
      <c r="E11" t="s">
        <v>57</v>
      </c>
      <c r="K11" t="s">
        <v>26</v>
      </c>
    </row>
    <row r="12" spans="1:20" x14ac:dyDescent="0.25">
      <c r="B12">
        <v>50</v>
      </c>
      <c r="C12" t="s">
        <v>58</v>
      </c>
      <c r="D12" t="s">
        <v>228</v>
      </c>
      <c r="E12" t="s">
        <v>59</v>
      </c>
      <c r="K12" t="s">
        <v>26</v>
      </c>
    </row>
    <row r="13" spans="1:20" x14ac:dyDescent="0.25">
      <c r="B13">
        <v>51</v>
      </c>
      <c r="C13" t="s">
        <v>60</v>
      </c>
      <c r="D13" t="s">
        <v>229</v>
      </c>
      <c r="E13" t="s">
        <v>61</v>
      </c>
      <c r="K13" t="s">
        <v>26</v>
      </c>
    </row>
    <row r="14" spans="1:20" x14ac:dyDescent="0.25">
      <c r="B14">
        <v>52</v>
      </c>
      <c r="C14" t="s">
        <v>62</v>
      </c>
      <c r="D14" t="s">
        <v>230</v>
      </c>
      <c r="E14" t="s">
        <v>63</v>
      </c>
      <c r="K14" t="s">
        <v>26</v>
      </c>
    </row>
    <row r="15" spans="1:20" x14ac:dyDescent="0.25">
      <c r="B15">
        <v>53</v>
      </c>
      <c r="C15" t="s">
        <v>64</v>
      </c>
      <c r="D15" t="s">
        <v>231</v>
      </c>
      <c r="E15" t="s">
        <v>65</v>
      </c>
      <c r="K15" t="s">
        <v>26</v>
      </c>
    </row>
    <row r="16" spans="1:20" x14ac:dyDescent="0.25">
      <c r="B16">
        <v>54</v>
      </c>
      <c r="C16" t="s">
        <v>66</v>
      </c>
      <c r="D16" t="s">
        <v>232</v>
      </c>
      <c r="E16" t="s">
        <v>67</v>
      </c>
      <c r="K16" t="s">
        <v>31</v>
      </c>
      <c r="L16" s="8"/>
    </row>
    <row r="17" spans="2:12" x14ac:dyDescent="0.25">
      <c r="B17">
        <v>55</v>
      </c>
      <c r="C17" t="s">
        <v>68</v>
      </c>
      <c r="D17" t="s">
        <v>233</v>
      </c>
      <c r="E17" t="s">
        <v>69</v>
      </c>
      <c r="K17" t="s">
        <v>31</v>
      </c>
      <c r="L17" s="8"/>
    </row>
    <row r="18" spans="2:12" x14ac:dyDescent="0.25">
      <c r="B18">
        <v>56</v>
      </c>
      <c r="C18" t="s">
        <v>70</v>
      </c>
      <c r="D18" t="s">
        <v>234</v>
      </c>
      <c r="E18" t="s">
        <v>71</v>
      </c>
      <c r="K18" t="s">
        <v>31</v>
      </c>
      <c r="L18" s="8"/>
    </row>
    <row r="19" spans="2:12" x14ac:dyDescent="0.25">
      <c r="B19">
        <v>57</v>
      </c>
      <c r="C19" t="s">
        <v>72</v>
      </c>
      <c r="D19" t="s">
        <v>235</v>
      </c>
      <c r="E19" t="s">
        <v>73</v>
      </c>
      <c r="K19" t="s">
        <v>43</v>
      </c>
      <c r="L19" s="3"/>
    </row>
    <row r="20" spans="2:12" x14ac:dyDescent="0.25">
      <c r="B20">
        <v>58</v>
      </c>
      <c r="C20" t="s">
        <v>74</v>
      </c>
      <c r="D20" t="s">
        <v>236</v>
      </c>
      <c r="E20" t="s">
        <v>75</v>
      </c>
      <c r="K20" t="s">
        <v>43</v>
      </c>
      <c r="L20" s="3"/>
    </row>
    <row r="21" spans="2:12" x14ac:dyDescent="0.25">
      <c r="B21">
        <v>59</v>
      </c>
      <c r="C21" t="s">
        <v>76</v>
      </c>
      <c r="D21" s="9" t="s">
        <v>221</v>
      </c>
      <c r="E21" t="s">
        <v>77</v>
      </c>
      <c r="K21" t="s">
        <v>26</v>
      </c>
    </row>
    <row r="22" spans="2:12" x14ac:dyDescent="0.25">
      <c r="B22">
        <v>60</v>
      </c>
      <c r="C22" t="s">
        <v>78</v>
      </c>
      <c r="D22" s="9" t="s">
        <v>222</v>
      </c>
      <c r="E22" t="s">
        <v>79</v>
      </c>
      <c r="K22" t="s">
        <v>26</v>
      </c>
    </row>
    <row r="23" spans="2:12" x14ac:dyDescent="0.25">
      <c r="B23">
        <v>61</v>
      </c>
      <c r="C23" t="s">
        <v>80</v>
      </c>
      <c r="D23" s="9" t="s">
        <v>223</v>
      </c>
      <c r="E23" t="s">
        <v>81</v>
      </c>
      <c r="K23" t="s">
        <v>26</v>
      </c>
    </row>
    <row r="24" spans="2:12" x14ac:dyDescent="0.25">
      <c r="B24">
        <v>62</v>
      </c>
      <c r="C24" t="s">
        <v>82</v>
      </c>
      <c r="D24" s="9" t="s">
        <v>224</v>
      </c>
      <c r="E24" t="s">
        <v>83</v>
      </c>
      <c r="K24" t="s">
        <v>24</v>
      </c>
      <c r="L24" s="2"/>
    </row>
    <row r="25" spans="2:12" x14ac:dyDescent="0.25">
      <c r="B25">
        <v>63</v>
      </c>
      <c r="C25" t="s">
        <v>84</v>
      </c>
      <c r="D25" s="9" t="s">
        <v>225</v>
      </c>
      <c r="E25" t="s">
        <v>85</v>
      </c>
      <c r="K25" t="s">
        <v>31</v>
      </c>
      <c r="L25" s="8"/>
    </row>
    <row r="26" spans="2:12" x14ac:dyDescent="0.25">
      <c r="B26">
        <v>64</v>
      </c>
      <c r="C26" t="s">
        <v>86</v>
      </c>
      <c r="D26" s="9" t="s">
        <v>226</v>
      </c>
      <c r="E26" t="s">
        <v>87</v>
      </c>
      <c r="K26" t="s">
        <v>31</v>
      </c>
      <c r="L26" s="8"/>
    </row>
  </sheetData>
  <mergeCells count="1">
    <mergeCell ref="B9:C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workbookViewId="0">
      <selection activeCell="Q44" sqref="Q44"/>
    </sheetView>
  </sheetViews>
  <sheetFormatPr defaultRowHeight="15" x14ac:dyDescent="0.25"/>
  <cols>
    <col min="1" max="1" width="42.28515625" bestFit="1" customWidth="1"/>
    <col min="2" max="2" width="10.7109375" bestFit="1" customWidth="1"/>
    <col min="25" max="25" width="11.7109375" bestFit="1" customWidth="1"/>
    <col min="26" max="26" width="9.5703125" customWidth="1"/>
    <col min="27" max="27" width="8.42578125" bestFit="1" customWidth="1"/>
    <col min="29" max="29" width="38" bestFit="1" customWidth="1"/>
  </cols>
  <sheetData>
    <row r="1" spans="1:29" ht="18" x14ac:dyDescent="0.35">
      <c r="A1" s="6" t="s">
        <v>237</v>
      </c>
      <c r="B1" s="1" t="s">
        <v>219</v>
      </c>
      <c r="C1" s="1" t="s">
        <v>170</v>
      </c>
      <c r="D1" s="1" t="s">
        <v>171</v>
      </c>
      <c r="E1" s="1" t="s">
        <v>203</v>
      </c>
      <c r="F1" s="1" t="s">
        <v>204</v>
      </c>
      <c r="G1" s="1" t="s">
        <v>205</v>
      </c>
      <c r="H1" s="1" t="s">
        <v>175</v>
      </c>
      <c r="I1" s="1" t="s">
        <v>206</v>
      </c>
      <c r="J1" s="1" t="s">
        <v>177</v>
      </c>
      <c r="K1" s="1" t="s">
        <v>207</v>
      </c>
      <c r="L1" s="1" t="s">
        <v>178</v>
      </c>
      <c r="M1" s="1" t="s">
        <v>179</v>
      </c>
      <c r="N1" s="1" t="s">
        <v>208</v>
      </c>
      <c r="O1" s="1" t="s">
        <v>209</v>
      </c>
      <c r="P1" s="1" t="s">
        <v>181</v>
      </c>
      <c r="Q1" s="1" t="s">
        <v>182</v>
      </c>
      <c r="R1" s="1" t="s">
        <v>183</v>
      </c>
      <c r="S1" s="1" t="s">
        <v>210</v>
      </c>
      <c r="T1" s="1" t="s">
        <v>211</v>
      </c>
      <c r="U1" s="1" t="s">
        <v>212</v>
      </c>
      <c r="V1" s="1" t="s">
        <v>213</v>
      </c>
      <c r="W1" s="1" t="s">
        <v>214</v>
      </c>
      <c r="X1" s="1" t="s">
        <v>192</v>
      </c>
      <c r="Y1" s="1" t="s">
        <v>220</v>
      </c>
      <c r="Z1" s="1" t="s">
        <v>215</v>
      </c>
      <c r="AA1" s="1" t="s">
        <v>216</v>
      </c>
      <c r="AB1" s="1" t="s">
        <v>217</v>
      </c>
      <c r="AC1" s="7" t="s">
        <v>218</v>
      </c>
    </row>
    <row r="2" spans="1:29" x14ac:dyDescent="0.25">
      <c r="A2" t="s">
        <v>193</v>
      </c>
      <c r="B2">
        <v>0.69699999999999995</v>
      </c>
      <c r="C2">
        <v>0.65800000000000003</v>
      </c>
      <c r="D2">
        <v>0.56699999999999995</v>
      </c>
      <c r="E2">
        <v>0.58399999999999996</v>
      </c>
      <c r="F2">
        <v>0.621</v>
      </c>
      <c r="G2">
        <v>0.57499999999999996</v>
      </c>
      <c r="H2">
        <v>0.55100000000000005</v>
      </c>
      <c r="I2">
        <v>0.53100000000000003</v>
      </c>
      <c r="J2">
        <v>0.51400000000000001</v>
      </c>
      <c r="K2">
        <v>0.52800000000000002</v>
      </c>
      <c r="L2">
        <v>0.49399999999999999</v>
      </c>
      <c r="M2">
        <v>0.69499999999999995</v>
      </c>
      <c r="N2">
        <v>0.57299999999999995</v>
      </c>
      <c r="O2">
        <v>0.55900000000000005</v>
      </c>
      <c r="P2">
        <v>0.50700000000000001</v>
      </c>
      <c r="Q2">
        <v>0.51800000000000002</v>
      </c>
      <c r="R2">
        <v>0.502</v>
      </c>
      <c r="S2">
        <v>0.45500000000000002</v>
      </c>
      <c r="T2">
        <v>0.45500000000000002</v>
      </c>
      <c r="U2">
        <v>0.45900000000000002</v>
      </c>
      <c r="V2">
        <v>0.55000000000000004</v>
      </c>
      <c r="W2">
        <v>0.43099999999999999</v>
      </c>
      <c r="X2">
        <v>0.69699999999999995</v>
      </c>
      <c r="Y2">
        <v>0.36499999999999999</v>
      </c>
      <c r="Z2">
        <v>0.373</v>
      </c>
      <c r="AA2">
        <v>0.36599999999999999</v>
      </c>
      <c r="AB2">
        <v>0.34799999999999998</v>
      </c>
      <c r="AC2" t="s">
        <v>200</v>
      </c>
    </row>
    <row r="3" spans="1:29" x14ac:dyDescent="0.25">
      <c r="A3" t="s">
        <v>194</v>
      </c>
      <c r="B3">
        <v>0.32</v>
      </c>
      <c r="C3">
        <v>0.39</v>
      </c>
      <c r="D3">
        <v>0.35199999999999998</v>
      </c>
      <c r="E3">
        <v>0.33700000000000002</v>
      </c>
      <c r="F3">
        <v>0.32500000000000001</v>
      </c>
      <c r="G3">
        <v>0.40600000000000003</v>
      </c>
      <c r="H3">
        <v>0.3</v>
      </c>
      <c r="I3">
        <v>0.14899999999999999</v>
      </c>
      <c r="J3">
        <v>0.31900000000000001</v>
      </c>
      <c r="K3">
        <v>0.505</v>
      </c>
      <c r="L3">
        <v>0.23</v>
      </c>
      <c r="M3">
        <v>0.53800000000000003</v>
      </c>
      <c r="N3">
        <v>0.63500000000000001</v>
      </c>
      <c r="O3">
        <v>0.44800000000000001</v>
      </c>
      <c r="P3">
        <v>0.39900000000000002</v>
      </c>
      <c r="Q3">
        <v>0.59399999999999997</v>
      </c>
      <c r="R3">
        <v>0.35599999999999998</v>
      </c>
      <c r="S3">
        <v>0.36799999999999999</v>
      </c>
      <c r="T3">
        <v>0.24099999999999999</v>
      </c>
      <c r="U3">
        <v>0.29199999999999998</v>
      </c>
      <c r="V3">
        <v>0.45400000000000001</v>
      </c>
      <c r="W3">
        <v>0.24399999999999999</v>
      </c>
      <c r="X3">
        <v>5.7000000000000002E-2</v>
      </c>
      <c r="Y3">
        <v>0.21099999999999999</v>
      </c>
      <c r="Z3">
        <v>0.186</v>
      </c>
      <c r="AA3">
        <v>0.17699999999999999</v>
      </c>
      <c r="AB3">
        <v>4.8000000000000001E-2</v>
      </c>
      <c r="AC3" t="s">
        <v>199</v>
      </c>
    </row>
    <row r="4" spans="1:29" x14ac:dyDescent="0.25">
      <c r="A4" t="s">
        <v>195</v>
      </c>
      <c r="B4">
        <v>8.2000000000000003E-2</v>
      </c>
      <c r="C4">
        <v>9.1999999999999998E-2</v>
      </c>
      <c r="D4">
        <v>8.4000000000000005E-2</v>
      </c>
      <c r="E4">
        <v>7.2999999999999995E-2</v>
      </c>
      <c r="F4">
        <v>8.5000000000000006E-2</v>
      </c>
      <c r="G4">
        <v>0.11</v>
      </c>
      <c r="H4">
        <v>8.5999999999999993E-2</v>
      </c>
      <c r="I4">
        <v>6.7000000000000004E-2</v>
      </c>
      <c r="J4">
        <v>0.151</v>
      </c>
      <c r="K4">
        <v>0.442</v>
      </c>
      <c r="L4">
        <v>8.5000000000000006E-2</v>
      </c>
      <c r="M4">
        <v>0.36599999999999999</v>
      </c>
      <c r="N4">
        <v>0.61899999999999999</v>
      </c>
      <c r="O4">
        <v>0.114</v>
      </c>
      <c r="P4">
        <v>0.115</v>
      </c>
      <c r="Q4">
        <v>0.58799999999999997</v>
      </c>
      <c r="R4">
        <v>0.23499999999999999</v>
      </c>
      <c r="S4">
        <v>9.5000000000000001E-2</v>
      </c>
      <c r="T4">
        <v>7.5999999999999998E-2</v>
      </c>
      <c r="U4">
        <v>7.1999999999999995E-2</v>
      </c>
      <c r="V4">
        <v>0.504</v>
      </c>
      <c r="W4">
        <v>6.5000000000000002E-2</v>
      </c>
      <c r="X4">
        <v>5.0999999999999997E-2</v>
      </c>
      <c r="Y4">
        <v>0.112</v>
      </c>
      <c r="Z4">
        <v>7.2999999999999995E-2</v>
      </c>
      <c r="AA4">
        <v>6.9000000000000006E-2</v>
      </c>
      <c r="AB4">
        <v>7.0999999999999994E-2</v>
      </c>
      <c r="AC4" t="s">
        <v>198</v>
      </c>
    </row>
    <row r="5" spans="1:29" x14ac:dyDescent="0.25">
      <c r="A5" t="s">
        <v>196</v>
      </c>
      <c r="B5">
        <v>5.2999999999999999E-2</v>
      </c>
      <c r="C5">
        <v>4.8000000000000001E-2</v>
      </c>
      <c r="D5">
        <v>0.05</v>
      </c>
      <c r="E5">
        <v>0.04</v>
      </c>
      <c r="F5">
        <v>4.5999999999999999E-2</v>
      </c>
      <c r="G5">
        <v>4.7E-2</v>
      </c>
      <c r="H5">
        <v>4.9000000000000002E-2</v>
      </c>
      <c r="I5">
        <v>4.9000000000000002E-2</v>
      </c>
      <c r="J5">
        <v>5.0999999999999997E-2</v>
      </c>
      <c r="K5">
        <v>4.9000000000000002E-2</v>
      </c>
      <c r="L5">
        <v>4.7E-2</v>
      </c>
      <c r="M5">
        <v>5.5E-2</v>
      </c>
      <c r="N5">
        <v>5.1999999999999998E-2</v>
      </c>
      <c r="O5">
        <v>4.9000000000000002E-2</v>
      </c>
      <c r="P5">
        <v>4.9000000000000002E-2</v>
      </c>
      <c r="Q5">
        <v>5.0999999999999997E-2</v>
      </c>
      <c r="R5">
        <v>4.9000000000000002E-2</v>
      </c>
      <c r="S5">
        <v>0.05</v>
      </c>
      <c r="T5">
        <v>5.0999999999999997E-2</v>
      </c>
      <c r="U5">
        <v>0.05</v>
      </c>
      <c r="V5">
        <v>5.3999999999999999E-2</v>
      </c>
      <c r="W5">
        <v>5.0999999999999997E-2</v>
      </c>
      <c r="X5">
        <v>0.05</v>
      </c>
      <c r="Y5">
        <v>6.0999999999999999E-2</v>
      </c>
      <c r="Z5">
        <v>5.3999999999999999E-2</v>
      </c>
      <c r="AA5">
        <v>5.3999999999999999E-2</v>
      </c>
      <c r="AB5">
        <v>8.2000000000000003E-2</v>
      </c>
      <c r="AC5" t="s">
        <v>197</v>
      </c>
    </row>
    <row r="6" spans="1:29" x14ac:dyDescent="0.25">
      <c r="I6" s="2"/>
      <c r="J6" s="11"/>
      <c r="K6" s="3"/>
      <c r="M6" s="5"/>
      <c r="N6" s="3"/>
      <c r="O6" s="11"/>
      <c r="P6" s="11"/>
      <c r="Q6" s="3"/>
      <c r="R6" s="8"/>
      <c r="S6" s="11"/>
      <c r="V6" s="3"/>
      <c r="Z6" s="4"/>
    </row>
    <row r="9" spans="1:29" x14ac:dyDescent="0.25">
      <c r="B9" s="24" t="s">
        <v>271</v>
      </c>
      <c r="C9" s="24"/>
    </row>
    <row r="10" spans="1:29" ht="18" x14ac:dyDescent="0.35">
      <c r="B10">
        <v>25</v>
      </c>
      <c r="C10" t="s">
        <v>104</v>
      </c>
      <c r="D10" t="s">
        <v>170</v>
      </c>
      <c r="E10" t="s">
        <v>105</v>
      </c>
      <c r="K10" t="s">
        <v>106</v>
      </c>
    </row>
    <row r="11" spans="1:29" ht="18" x14ac:dyDescent="0.35">
      <c r="B11">
        <v>26</v>
      </c>
      <c r="C11" t="s">
        <v>107</v>
      </c>
      <c r="D11" t="s">
        <v>171</v>
      </c>
      <c r="E11" t="s">
        <v>108</v>
      </c>
      <c r="K11" t="s">
        <v>106</v>
      </c>
    </row>
    <row r="12" spans="1:29" ht="18" x14ac:dyDescent="0.35">
      <c r="B12">
        <v>27</v>
      </c>
      <c r="C12" t="s">
        <v>109</v>
      </c>
      <c r="D12" t="s">
        <v>203</v>
      </c>
      <c r="E12" t="s">
        <v>110</v>
      </c>
      <c r="K12" t="s">
        <v>106</v>
      </c>
    </row>
    <row r="13" spans="1:29" ht="18" x14ac:dyDescent="0.35">
      <c r="B13">
        <v>28</v>
      </c>
      <c r="C13" t="s">
        <v>111</v>
      </c>
      <c r="D13" t="s">
        <v>204</v>
      </c>
      <c r="E13" t="s">
        <v>112</v>
      </c>
      <c r="K13" t="s">
        <v>106</v>
      </c>
    </row>
    <row r="14" spans="1:29" ht="18" x14ac:dyDescent="0.35">
      <c r="B14">
        <v>29</v>
      </c>
      <c r="C14" t="s">
        <v>113</v>
      </c>
      <c r="D14" t="s">
        <v>205</v>
      </c>
      <c r="E14" t="s">
        <v>114</v>
      </c>
      <c r="K14" t="s">
        <v>106</v>
      </c>
    </row>
    <row r="15" spans="1:29" ht="18" x14ac:dyDescent="0.35">
      <c r="B15">
        <v>30</v>
      </c>
      <c r="C15" t="s">
        <v>115</v>
      </c>
      <c r="D15" t="s">
        <v>175</v>
      </c>
      <c r="E15" t="s">
        <v>116</v>
      </c>
      <c r="K15" t="s">
        <v>106</v>
      </c>
    </row>
    <row r="16" spans="1:29" ht="18" x14ac:dyDescent="0.35">
      <c r="B16">
        <v>31</v>
      </c>
      <c r="C16" t="s">
        <v>117</v>
      </c>
      <c r="D16" t="s">
        <v>206</v>
      </c>
      <c r="E16" t="s">
        <v>118</v>
      </c>
      <c r="K16" t="s">
        <v>119</v>
      </c>
      <c r="M16" s="2"/>
    </row>
    <row r="17" spans="2:13" ht="18" x14ac:dyDescent="0.35">
      <c r="B17">
        <v>32</v>
      </c>
      <c r="C17" t="s">
        <v>120</v>
      </c>
      <c r="D17" t="s">
        <v>177</v>
      </c>
      <c r="E17" t="s">
        <v>121</v>
      </c>
      <c r="K17" t="s">
        <v>122</v>
      </c>
      <c r="M17" s="8"/>
    </row>
    <row r="18" spans="2:13" ht="18" x14ac:dyDescent="0.35">
      <c r="B18">
        <v>33</v>
      </c>
      <c r="C18" t="s">
        <v>123</v>
      </c>
      <c r="D18" t="s">
        <v>207</v>
      </c>
      <c r="E18" t="s">
        <v>124</v>
      </c>
      <c r="K18" t="s">
        <v>34</v>
      </c>
      <c r="M18" s="3"/>
    </row>
    <row r="19" spans="2:13" ht="18" x14ac:dyDescent="0.35">
      <c r="B19">
        <v>34</v>
      </c>
      <c r="C19" t="s">
        <v>125</v>
      </c>
      <c r="D19" t="s">
        <v>178</v>
      </c>
      <c r="E19" t="s">
        <v>126</v>
      </c>
      <c r="K19" t="s">
        <v>106</v>
      </c>
    </row>
    <row r="20" spans="2:13" ht="18" x14ac:dyDescent="0.35">
      <c r="B20">
        <v>35</v>
      </c>
      <c r="C20" t="s">
        <v>127</v>
      </c>
      <c r="D20" t="s">
        <v>179</v>
      </c>
      <c r="E20" t="s">
        <v>128</v>
      </c>
      <c r="K20" t="s">
        <v>34</v>
      </c>
      <c r="M20" s="3"/>
    </row>
    <row r="21" spans="2:13" ht="18" x14ac:dyDescent="0.35">
      <c r="B21">
        <v>36</v>
      </c>
      <c r="C21" t="s">
        <v>129</v>
      </c>
      <c r="D21" t="s">
        <v>208</v>
      </c>
      <c r="E21" t="s">
        <v>130</v>
      </c>
      <c r="K21" t="s">
        <v>43</v>
      </c>
      <c r="M21" s="3"/>
    </row>
    <row r="22" spans="2:13" ht="18" x14ac:dyDescent="0.35">
      <c r="B22">
        <v>37</v>
      </c>
      <c r="C22" t="s">
        <v>131</v>
      </c>
      <c r="D22" t="s">
        <v>209</v>
      </c>
      <c r="E22" t="s">
        <v>132</v>
      </c>
      <c r="K22" t="s">
        <v>122</v>
      </c>
      <c r="M22" s="8"/>
    </row>
    <row r="23" spans="2:13" ht="18" x14ac:dyDescent="0.35">
      <c r="B23">
        <v>38</v>
      </c>
      <c r="C23" t="s">
        <v>133</v>
      </c>
      <c r="D23" t="s">
        <v>181</v>
      </c>
      <c r="E23" t="s">
        <v>134</v>
      </c>
      <c r="K23" t="s">
        <v>122</v>
      </c>
      <c r="M23" s="8"/>
    </row>
    <row r="24" spans="2:13" ht="18" x14ac:dyDescent="0.35">
      <c r="B24">
        <v>39</v>
      </c>
      <c r="C24" t="s">
        <v>135</v>
      </c>
      <c r="D24" t="s">
        <v>182</v>
      </c>
      <c r="E24" t="s">
        <v>136</v>
      </c>
      <c r="K24" t="s">
        <v>43</v>
      </c>
      <c r="M24" s="3"/>
    </row>
    <row r="25" spans="2:13" ht="18" x14ac:dyDescent="0.35">
      <c r="B25">
        <v>40</v>
      </c>
      <c r="C25" t="s">
        <v>137</v>
      </c>
      <c r="D25" t="s">
        <v>183</v>
      </c>
      <c r="E25" t="s">
        <v>138</v>
      </c>
      <c r="K25" t="s">
        <v>122</v>
      </c>
      <c r="M25" s="8"/>
    </row>
    <row r="26" spans="2:13" ht="18" x14ac:dyDescent="0.35">
      <c r="B26">
        <v>41</v>
      </c>
      <c r="C26" t="s">
        <v>139</v>
      </c>
      <c r="D26" t="s">
        <v>210</v>
      </c>
      <c r="E26" t="s">
        <v>140</v>
      </c>
      <c r="K26" t="s">
        <v>122</v>
      </c>
      <c r="M26" s="8"/>
    </row>
    <row r="27" spans="2:13" ht="18" x14ac:dyDescent="0.35">
      <c r="B27">
        <v>42</v>
      </c>
      <c r="C27" t="s">
        <v>141</v>
      </c>
      <c r="D27" t="s">
        <v>211</v>
      </c>
      <c r="E27" t="s">
        <v>142</v>
      </c>
      <c r="K27" t="s">
        <v>106</v>
      </c>
    </row>
    <row r="28" spans="2:13" ht="18" x14ac:dyDescent="0.35">
      <c r="B28">
        <v>43</v>
      </c>
      <c r="C28" t="s">
        <v>143</v>
      </c>
      <c r="D28" t="s">
        <v>212</v>
      </c>
      <c r="E28" t="s">
        <v>144</v>
      </c>
      <c r="K28" t="s">
        <v>106</v>
      </c>
    </row>
    <row r="29" spans="2:13" ht="18" x14ac:dyDescent="0.35">
      <c r="B29">
        <v>44</v>
      </c>
      <c r="C29" t="s">
        <v>145</v>
      </c>
      <c r="D29" t="s">
        <v>213</v>
      </c>
      <c r="E29" t="s">
        <v>146</v>
      </c>
      <c r="K29" t="s">
        <v>43</v>
      </c>
      <c r="M29" s="3"/>
    </row>
    <row r="30" spans="2:13" ht="18" x14ac:dyDescent="0.35">
      <c r="B30">
        <v>45</v>
      </c>
      <c r="C30" t="s">
        <v>147</v>
      </c>
      <c r="D30" t="s">
        <v>214</v>
      </c>
      <c r="E30" t="s">
        <v>148</v>
      </c>
      <c r="K30" t="s">
        <v>106</v>
      </c>
    </row>
    <row r="31" spans="2:13" ht="18" x14ac:dyDescent="0.35">
      <c r="B31">
        <v>46</v>
      </c>
      <c r="C31" t="s">
        <v>149</v>
      </c>
      <c r="D31" t="s">
        <v>190</v>
      </c>
      <c r="E31" t="s">
        <v>150</v>
      </c>
      <c r="K31" t="s">
        <v>106</v>
      </c>
    </row>
    <row r="32" spans="2:13" ht="18" x14ac:dyDescent="0.35">
      <c r="B32">
        <v>47</v>
      </c>
      <c r="C32" t="s">
        <v>151</v>
      </c>
      <c r="D32" t="s">
        <v>191</v>
      </c>
      <c r="E32" t="s">
        <v>152</v>
      </c>
      <c r="K32" t="s">
        <v>106</v>
      </c>
    </row>
  </sheetData>
  <mergeCells count="1">
    <mergeCell ref="B9:C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zoomScale="55" zoomScaleNormal="55" workbookViewId="0">
      <selection activeCell="S23" sqref="S23"/>
    </sheetView>
  </sheetViews>
  <sheetFormatPr defaultRowHeight="15" x14ac:dyDescent="0.25"/>
  <cols>
    <col min="1" max="1" width="42.28515625" bestFit="1" customWidth="1"/>
    <col min="2" max="2" width="10.7109375" bestFit="1" customWidth="1"/>
    <col min="19" max="19" width="38" bestFit="1" customWidth="1"/>
  </cols>
  <sheetData>
    <row r="1" spans="1:19" x14ac:dyDescent="0.25">
      <c r="B1" s="1" t="s">
        <v>88</v>
      </c>
      <c r="C1" s="1" t="s">
        <v>89</v>
      </c>
      <c r="D1" s="1" t="s">
        <v>90</v>
      </c>
      <c r="E1" s="1" t="s">
        <v>91</v>
      </c>
      <c r="F1" s="1" t="s">
        <v>92</v>
      </c>
      <c r="G1" s="1" t="s">
        <v>93</v>
      </c>
      <c r="H1" s="1" t="s">
        <v>94</v>
      </c>
      <c r="I1" s="1" t="s">
        <v>95</v>
      </c>
      <c r="J1" s="1" t="s">
        <v>96</v>
      </c>
      <c r="K1" s="1" t="s">
        <v>97</v>
      </c>
      <c r="L1" s="1" t="s">
        <v>98</v>
      </c>
      <c r="M1" s="1" t="s">
        <v>99</v>
      </c>
      <c r="N1" s="1" t="s">
        <v>100</v>
      </c>
      <c r="O1" s="1" t="s">
        <v>101</v>
      </c>
      <c r="P1" s="1" t="s">
        <v>102</v>
      </c>
      <c r="Q1" s="1" t="s">
        <v>103</v>
      </c>
      <c r="R1" s="1"/>
    </row>
    <row r="2" spans="1:19" ht="18" x14ac:dyDescent="0.35">
      <c r="A2" s="6" t="s">
        <v>237</v>
      </c>
      <c r="B2" s="1" t="s">
        <v>219</v>
      </c>
      <c r="C2" s="10" t="s">
        <v>238</v>
      </c>
      <c r="D2" s="10" t="s">
        <v>255</v>
      </c>
      <c r="E2" s="10" t="s">
        <v>256</v>
      </c>
      <c r="F2" s="10" t="s">
        <v>257</v>
      </c>
      <c r="G2" s="10" t="s">
        <v>258</v>
      </c>
      <c r="H2" s="10" t="s">
        <v>259</v>
      </c>
      <c r="I2" s="10" t="s">
        <v>260</v>
      </c>
      <c r="J2" s="10" t="s">
        <v>261</v>
      </c>
      <c r="K2" s="10" t="s">
        <v>262</v>
      </c>
      <c r="L2" s="10" t="s">
        <v>263</v>
      </c>
      <c r="M2" s="1" t="s">
        <v>268</v>
      </c>
      <c r="N2" s="1" t="s">
        <v>267</v>
      </c>
      <c r="O2" s="1" t="s">
        <v>266</v>
      </c>
      <c r="P2" s="1" t="s">
        <v>265</v>
      </c>
      <c r="Q2" s="1" t="s">
        <v>264</v>
      </c>
      <c r="R2" s="1" t="s">
        <v>192</v>
      </c>
      <c r="S2" s="7" t="s">
        <v>218</v>
      </c>
    </row>
    <row r="3" spans="1:19" x14ac:dyDescent="0.25">
      <c r="A3" t="s">
        <v>193</v>
      </c>
      <c r="B3">
        <v>0.36499999999999999</v>
      </c>
      <c r="C3">
        <v>0.376</v>
      </c>
      <c r="D3">
        <v>0.33100000000000002</v>
      </c>
      <c r="E3">
        <v>0.34200000000000003</v>
      </c>
      <c r="F3">
        <v>0.38200000000000001</v>
      </c>
      <c r="G3">
        <v>0.36199999999999999</v>
      </c>
      <c r="H3">
        <v>0.35599999999999998</v>
      </c>
      <c r="I3">
        <v>0.36899999999999999</v>
      </c>
      <c r="J3">
        <v>0.40300000000000002</v>
      </c>
      <c r="K3">
        <v>0.40100000000000002</v>
      </c>
      <c r="L3">
        <v>0.40300000000000002</v>
      </c>
      <c r="M3">
        <v>0.33500000000000002</v>
      </c>
      <c r="N3">
        <v>0.38100000000000001</v>
      </c>
      <c r="O3">
        <v>0.33900000000000002</v>
      </c>
      <c r="P3">
        <v>0.36199999999999999</v>
      </c>
      <c r="Q3">
        <v>0.37</v>
      </c>
      <c r="R3">
        <v>0.34799999999999998</v>
      </c>
      <c r="S3" t="s">
        <v>200</v>
      </c>
    </row>
    <row r="4" spans="1:19" x14ac:dyDescent="0.25">
      <c r="A4" t="s">
        <v>194</v>
      </c>
      <c r="B4">
        <v>0.21099999999999999</v>
      </c>
      <c r="C4">
        <v>0.23</v>
      </c>
      <c r="D4">
        <v>0.23400000000000001</v>
      </c>
      <c r="E4">
        <v>0.25800000000000001</v>
      </c>
      <c r="F4">
        <v>0.21099999999999999</v>
      </c>
      <c r="G4">
        <v>0.20899999999999999</v>
      </c>
      <c r="H4">
        <v>0.252</v>
      </c>
      <c r="I4">
        <v>0.27400000000000002</v>
      </c>
      <c r="J4">
        <v>0.30199999999999999</v>
      </c>
      <c r="K4">
        <v>0.375</v>
      </c>
      <c r="L4">
        <v>0.36699999999999999</v>
      </c>
      <c r="M4">
        <v>0.219</v>
      </c>
      <c r="N4">
        <v>0.223</v>
      </c>
      <c r="O4">
        <v>0.27400000000000002</v>
      </c>
      <c r="P4">
        <v>0.24</v>
      </c>
      <c r="Q4">
        <v>0.22900000000000001</v>
      </c>
      <c r="R4">
        <v>4.8000000000000001E-2</v>
      </c>
      <c r="S4" t="s">
        <v>199</v>
      </c>
    </row>
    <row r="5" spans="1:19" x14ac:dyDescent="0.25">
      <c r="A5" t="s">
        <v>195</v>
      </c>
      <c r="B5">
        <v>0.112</v>
      </c>
      <c r="C5">
        <v>8.1000000000000003E-2</v>
      </c>
      <c r="D5">
        <v>8.3000000000000004E-2</v>
      </c>
      <c r="E5">
        <v>8.5999999999999993E-2</v>
      </c>
      <c r="F5">
        <v>7.3999999999999996E-2</v>
      </c>
      <c r="G5">
        <v>7.0000000000000007E-2</v>
      </c>
      <c r="H5">
        <v>8.5000000000000006E-2</v>
      </c>
      <c r="I5">
        <v>0.155</v>
      </c>
      <c r="J5">
        <v>0.13300000000000001</v>
      </c>
      <c r="K5">
        <v>0.32400000000000001</v>
      </c>
      <c r="L5">
        <v>0.35799999999999998</v>
      </c>
      <c r="M5">
        <v>7.1999999999999995E-2</v>
      </c>
      <c r="N5">
        <v>6.5000000000000002E-2</v>
      </c>
      <c r="O5">
        <v>7.1999999999999995E-2</v>
      </c>
      <c r="P5">
        <v>9.9000000000000005E-2</v>
      </c>
      <c r="Q5">
        <v>8.2000000000000003E-2</v>
      </c>
      <c r="R5">
        <v>7.0999999999999994E-2</v>
      </c>
      <c r="S5" t="s">
        <v>198</v>
      </c>
    </row>
    <row r="6" spans="1:19" x14ac:dyDescent="0.25">
      <c r="A6" t="s">
        <v>196</v>
      </c>
      <c r="B6">
        <v>6.0999999999999999E-2</v>
      </c>
      <c r="C6">
        <v>6.8000000000000005E-2</v>
      </c>
      <c r="D6">
        <v>5.1999999999999998E-2</v>
      </c>
      <c r="E6">
        <v>4.8000000000000001E-2</v>
      </c>
      <c r="F6">
        <v>4.2000000000000003E-2</v>
      </c>
      <c r="G6">
        <v>5.8000000000000003E-2</v>
      </c>
      <c r="H6">
        <v>4.1000000000000002E-2</v>
      </c>
      <c r="I6">
        <v>8.6999999999999994E-2</v>
      </c>
      <c r="J6">
        <v>6.0999999999999999E-2</v>
      </c>
      <c r="K6">
        <v>7.0999999999999994E-2</v>
      </c>
      <c r="L6">
        <v>7.6999999999999999E-2</v>
      </c>
      <c r="M6">
        <v>7.8E-2</v>
      </c>
      <c r="N6">
        <v>5.8000000000000003E-2</v>
      </c>
      <c r="O6">
        <v>8.5000000000000006E-2</v>
      </c>
      <c r="P6">
        <v>6.5000000000000002E-2</v>
      </c>
      <c r="Q6">
        <v>5.8000000000000003E-2</v>
      </c>
      <c r="R6">
        <v>8.2000000000000003E-2</v>
      </c>
      <c r="S6" t="s">
        <v>197</v>
      </c>
    </row>
    <row r="9" spans="1:19" x14ac:dyDescent="0.25">
      <c r="B9" s="24" t="s">
        <v>271</v>
      </c>
      <c r="C9" s="24"/>
    </row>
    <row r="10" spans="1:19" x14ac:dyDescent="0.25">
      <c r="B10">
        <v>74</v>
      </c>
      <c r="C10" t="s">
        <v>88</v>
      </c>
      <c r="D10" t="s">
        <v>219</v>
      </c>
      <c r="E10" t="s">
        <v>153</v>
      </c>
      <c r="K10" t="s">
        <v>154</v>
      </c>
    </row>
    <row r="11" spans="1:19" x14ac:dyDescent="0.25">
      <c r="B11">
        <v>75</v>
      </c>
      <c r="C11" t="s">
        <v>89</v>
      </c>
      <c r="D11" t="s">
        <v>227</v>
      </c>
      <c r="E11" t="s">
        <v>155</v>
      </c>
      <c r="K11" t="s">
        <v>106</v>
      </c>
    </row>
    <row r="12" spans="1:19" x14ac:dyDescent="0.25">
      <c r="B12">
        <v>76</v>
      </c>
      <c r="C12" t="s">
        <v>90</v>
      </c>
      <c r="D12" t="s">
        <v>228</v>
      </c>
      <c r="E12" t="s">
        <v>156</v>
      </c>
      <c r="K12" t="s">
        <v>106</v>
      </c>
    </row>
    <row r="13" spans="1:19" x14ac:dyDescent="0.25">
      <c r="B13">
        <v>77</v>
      </c>
      <c r="C13" t="s">
        <v>91</v>
      </c>
      <c r="D13" t="s">
        <v>229</v>
      </c>
      <c r="E13" t="s">
        <v>157</v>
      </c>
      <c r="K13" t="s">
        <v>106</v>
      </c>
    </row>
    <row r="14" spans="1:19" x14ac:dyDescent="0.25">
      <c r="B14">
        <v>78</v>
      </c>
      <c r="C14" t="s">
        <v>92</v>
      </c>
      <c r="D14" t="s">
        <v>230</v>
      </c>
      <c r="E14" t="s">
        <v>158</v>
      </c>
      <c r="K14" t="s">
        <v>106</v>
      </c>
    </row>
    <row r="15" spans="1:19" x14ac:dyDescent="0.25">
      <c r="B15">
        <v>79</v>
      </c>
      <c r="C15" t="s">
        <v>93</v>
      </c>
      <c r="D15" t="s">
        <v>231</v>
      </c>
      <c r="E15" t="s">
        <v>159</v>
      </c>
      <c r="K15" t="s">
        <v>106</v>
      </c>
    </row>
    <row r="16" spans="1:19" x14ac:dyDescent="0.25">
      <c r="B16">
        <v>80</v>
      </c>
      <c r="C16" t="s">
        <v>94</v>
      </c>
      <c r="D16" t="s">
        <v>232</v>
      </c>
      <c r="E16" t="s">
        <v>160</v>
      </c>
      <c r="K16" t="s">
        <v>106</v>
      </c>
    </row>
    <row r="17" spans="2:13" x14ac:dyDescent="0.25">
      <c r="B17">
        <v>81</v>
      </c>
      <c r="C17" t="s">
        <v>95</v>
      </c>
      <c r="D17" t="s">
        <v>233</v>
      </c>
      <c r="E17" t="s">
        <v>161</v>
      </c>
      <c r="K17" t="s">
        <v>122</v>
      </c>
      <c r="M17" s="5"/>
    </row>
    <row r="18" spans="2:13" x14ac:dyDescent="0.25">
      <c r="B18">
        <v>82</v>
      </c>
      <c r="C18" t="s">
        <v>96</v>
      </c>
      <c r="D18" t="s">
        <v>234</v>
      </c>
      <c r="E18" t="s">
        <v>162</v>
      </c>
      <c r="K18" t="s">
        <v>122</v>
      </c>
      <c r="M18" s="5"/>
    </row>
    <row r="19" spans="2:13" x14ac:dyDescent="0.25">
      <c r="B19">
        <v>83</v>
      </c>
      <c r="C19" t="s">
        <v>97</v>
      </c>
      <c r="D19" t="s">
        <v>235</v>
      </c>
      <c r="E19" t="s">
        <v>163</v>
      </c>
      <c r="K19" t="s">
        <v>43</v>
      </c>
      <c r="M19" s="3"/>
    </row>
    <row r="20" spans="2:13" x14ac:dyDescent="0.25">
      <c r="B20">
        <v>84</v>
      </c>
      <c r="C20" t="s">
        <v>98</v>
      </c>
      <c r="D20" t="s">
        <v>236</v>
      </c>
      <c r="E20" t="s">
        <v>164</v>
      </c>
      <c r="K20" t="s">
        <v>43</v>
      </c>
      <c r="M20" s="3"/>
    </row>
    <row r="21" spans="2:13" x14ac:dyDescent="0.25">
      <c r="B21">
        <v>85</v>
      </c>
      <c r="C21" t="s">
        <v>99</v>
      </c>
      <c r="D21" t="s">
        <v>221</v>
      </c>
      <c r="E21" t="s">
        <v>165</v>
      </c>
      <c r="K21" t="s">
        <v>106</v>
      </c>
    </row>
    <row r="22" spans="2:13" x14ac:dyDescent="0.25">
      <c r="B22">
        <v>86</v>
      </c>
      <c r="C22" t="s">
        <v>100</v>
      </c>
      <c r="D22" t="s">
        <v>222</v>
      </c>
      <c r="E22" t="s">
        <v>166</v>
      </c>
      <c r="K22" t="s">
        <v>106</v>
      </c>
    </row>
    <row r="23" spans="2:13" x14ac:dyDescent="0.25">
      <c r="B23">
        <v>87</v>
      </c>
      <c r="C23" t="s">
        <v>101</v>
      </c>
      <c r="D23" t="s">
        <v>223</v>
      </c>
      <c r="E23" t="s">
        <v>167</v>
      </c>
      <c r="K23" t="s">
        <v>106</v>
      </c>
    </row>
    <row r="24" spans="2:13" x14ac:dyDescent="0.25">
      <c r="B24">
        <v>88</v>
      </c>
      <c r="C24" t="s">
        <v>102</v>
      </c>
      <c r="D24" t="s">
        <v>224</v>
      </c>
      <c r="E24" t="s">
        <v>168</v>
      </c>
      <c r="K24" t="s">
        <v>106</v>
      </c>
    </row>
    <row r="25" spans="2:13" x14ac:dyDescent="0.25">
      <c r="B25">
        <v>89</v>
      </c>
      <c r="C25" t="s">
        <v>103</v>
      </c>
      <c r="D25" t="s">
        <v>225</v>
      </c>
      <c r="E25" t="s">
        <v>169</v>
      </c>
      <c r="K25" t="s">
        <v>106</v>
      </c>
    </row>
  </sheetData>
  <mergeCells count="1">
    <mergeCell ref="B9:C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2"/>
  <sheetViews>
    <sheetView tabSelected="1" workbookViewId="0">
      <selection sqref="A1:XFD1048576"/>
    </sheetView>
  </sheetViews>
  <sheetFormatPr defaultRowHeight="15" x14ac:dyDescent="0.25"/>
  <sheetData>
    <row r="1" spans="1:30" ht="18.75" x14ac:dyDescent="0.3">
      <c r="A1" s="12"/>
      <c r="B1" s="13"/>
      <c r="C1" s="25" t="s">
        <v>272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13"/>
      <c r="P1" s="13"/>
      <c r="Q1" s="13"/>
      <c r="R1" s="13"/>
      <c r="S1" s="25" t="s">
        <v>272</v>
      </c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x14ac:dyDescent="0.25">
      <c r="A2" s="12" t="s">
        <v>273</v>
      </c>
      <c r="B2" s="14" t="s">
        <v>274</v>
      </c>
      <c r="C2" s="14">
        <v>1000</v>
      </c>
      <c r="D2" s="14">
        <v>500</v>
      </c>
      <c r="E2" s="14">
        <v>250</v>
      </c>
      <c r="F2" s="14">
        <v>125</v>
      </c>
      <c r="G2" s="14">
        <v>62.5</v>
      </c>
      <c r="H2" s="14">
        <v>31.25</v>
      </c>
      <c r="I2" s="14">
        <v>15.625</v>
      </c>
      <c r="J2" s="14">
        <v>7.8125</v>
      </c>
      <c r="K2" s="14">
        <v>3.9</v>
      </c>
      <c r="L2" s="14">
        <v>2</v>
      </c>
      <c r="M2" s="15">
        <v>1</v>
      </c>
      <c r="N2" s="13"/>
      <c r="O2" s="13"/>
      <c r="P2" s="13"/>
      <c r="Q2" s="13" t="s">
        <v>273</v>
      </c>
      <c r="R2" s="14" t="s">
        <v>274</v>
      </c>
      <c r="S2" s="14">
        <v>1000</v>
      </c>
      <c r="T2" s="14">
        <v>500</v>
      </c>
      <c r="U2" s="14">
        <v>250</v>
      </c>
      <c r="V2" s="14">
        <v>125</v>
      </c>
      <c r="W2" s="14">
        <v>62.5</v>
      </c>
      <c r="X2" s="14">
        <v>31.25</v>
      </c>
      <c r="Y2" s="14">
        <v>15.625</v>
      </c>
      <c r="Z2" s="14">
        <v>7.8125</v>
      </c>
      <c r="AA2" s="14">
        <v>3.9</v>
      </c>
      <c r="AB2" s="14">
        <v>2</v>
      </c>
      <c r="AC2" s="15">
        <v>1</v>
      </c>
      <c r="AD2" s="13"/>
    </row>
    <row r="3" spans="1:30" x14ac:dyDescent="0.25">
      <c r="A3" s="12" t="s">
        <v>275</v>
      </c>
      <c r="B3" s="16">
        <v>9.7000000000000003E-2</v>
      </c>
      <c r="C3" s="16">
        <v>8.4000000000000005E-2</v>
      </c>
      <c r="D3" s="16">
        <v>0.08</v>
      </c>
      <c r="E3" s="16">
        <v>8.2000000000000003E-2</v>
      </c>
      <c r="F3" s="16">
        <v>7.6999999999999999E-2</v>
      </c>
      <c r="G3" s="16">
        <v>0.124</v>
      </c>
      <c r="H3" s="16">
        <v>0.379</v>
      </c>
      <c r="I3" s="16">
        <v>0.54600000000000004</v>
      </c>
      <c r="J3" s="16">
        <v>0.629</v>
      </c>
      <c r="K3" s="16">
        <v>0.621</v>
      </c>
      <c r="L3" s="16">
        <v>0.69099999999999995</v>
      </c>
      <c r="M3" s="16">
        <v>0.60899999999999999</v>
      </c>
      <c r="N3" s="13"/>
      <c r="O3" s="13"/>
      <c r="P3" s="13"/>
      <c r="Q3" s="12" t="s">
        <v>276</v>
      </c>
      <c r="R3" s="16">
        <v>5.0999999999999997E-2</v>
      </c>
      <c r="S3" s="16">
        <v>6.9000000000000006E-2</v>
      </c>
      <c r="T3" s="16">
        <v>6.7000000000000004E-2</v>
      </c>
      <c r="U3" s="16">
        <v>7.0999999999999994E-2</v>
      </c>
      <c r="V3" s="16">
        <v>8.5999999999999993E-2</v>
      </c>
      <c r="W3" s="16">
        <v>0.16900000000000001</v>
      </c>
      <c r="X3" s="16">
        <v>0.495</v>
      </c>
      <c r="Y3" s="16">
        <v>0.60099999999999998</v>
      </c>
      <c r="Z3" s="16">
        <v>0.58699999999999997</v>
      </c>
      <c r="AA3" s="16">
        <v>0.61399999999999999</v>
      </c>
      <c r="AB3" s="16">
        <v>0.60899999999999999</v>
      </c>
      <c r="AC3" s="16">
        <v>0.68200000000000005</v>
      </c>
      <c r="AD3" s="13"/>
    </row>
    <row r="4" spans="1:30" x14ac:dyDescent="0.25">
      <c r="A4" s="12" t="s">
        <v>275</v>
      </c>
      <c r="B4" s="16">
        <v>8.2000000000000003E-2</v>
      </c>
      <c r="C4" s="16">
        <v>7.8E-2</v>
      </c>
      <c r="D4" s="16">
        <v>7.6999999999999999E-2</v>
      </c>
      <c r="E4" s="16">
        <v>7.5999999999999998E-2</v>
      </c>
      <c r="F4" s="16">
        <v>8.4000000000000005E-2</v>
      </c>
      <c r="G4" s="16">
        <v>0.13300000000000001</v>
      </c>
      <c r="H4" s="16">
        <v>0.41199999999999998</v>
      </c>
      <c r="I4" s="16">
        <v>0.58399999999999996</v>
      </c>
      <c r="J4" s="16">
        <v>0.61399999999999999</v>
      </c>
      <c r="K4" s="16">
        <v>0.61199999999999999</v>
      </c>
      <c r="L4" s="17"/>
      <c r="M4" s="16">
        <v>0.60499999999999998</v>
      </c>
      <c r="N4" s="13"/>
      <c r="O4" s="13"/>
      <c r="P4" s="13"/>
      <c r="Q4" s="12" t="s">
        <v>276</v>
      </c>
      <c r="R4" s="16">
        <v>9.4E-2</v>
      </c>
      <c r="S4" s="16">
        <v>8.5000000000000006E-2</v>
      </c>
      <c r="T4" s="16">
        <v>7.5999999999999998E-2</v>
      </c>
      <c r="U4" s="16">
        <v>7.6999999999999999E-2</v>
      </c>
      <c r="V4" s="16">
        <v>7.4999999999999997E-2</v>
      </c>
      <c r="W4" s="16">
        <v>9.9000000000000005E-2</v>
      </c>
      <c r="X4" s="16">
        <v>0.314</v>
      </c>
      <c r="Y4" s="16">
        <v>0.495</v>
      </c>
      <c r="Z4" s="16">
        <v>0.59</v>
      </c>
      <c r="AA4" s="16">
        <v>0.628</v>
      </c>
      <c r="AB4" s="16">
        <v>0.60399999999999998</v>
      </c>
      <c r="AC4" s="16">
        <v>0.60699999999999998</v>
      </c>
      <c r="AD4" s="13"/>
    </row>
    <row r="5" spans="1:30" x14ac:dyDescent="0.25">
      <c r="A5" s="12" t="s">
        <v>275</v>
      </c>
      <c r="B5" s="16">
        <v>6.0999999999999999E-2</v>
      </c>
      <c r="C5" s="16">
        <v>6.5000000000000002E-2</v>
      </c>
      <c r="D5" s="16">
        <v>6.3E-2</v>
      </c>
      <c r="E5" s="16">
        <v>7.4999999999999997E-2</v>
      </c>
      <c r="F5" s="16">
        <v>6.8000000000000005E-2</v>
      </c>
      <c r="G5" s="16">
        <v>8.5000000000000006E-2</v>
      </c>
      <c r="H5" s="16">
        <v>0.39300000000000002</v>
      </c>
      <c r="I5" s="16">
        <v>0.57699999999999996</v>
      </c>
      <c r="J5" s="16">
        <v>0.53300000000000003</v>
      </c>
      <c r="K5" s="16">
        <v>0.62</v>
      </c>
      <c r="L5" s="16">
        <v>0.63800000000000001</v>
      </c>
      <c r="M5" s="16">
        <v>0.55800000000000005</v>
      </c>
      <c r="N5" s="13"/>
      <c r="O5" s="13"/>
      <c r="P5" s="13"/>
      <c r="Q5" s="16" t="s">
        <v>277</v>
      </c>
      <c r="R5" s="18"/>
      <c r="S5" s="18">
        <f t="shared" ref="S5:AC5" si="0">AVERAGE(S3:S4)</f>
        <v>7.7000000000000013E-2</v>
      </c>
      <c r="T5" s="18">
        <f t="shared" si="0"/>
        <v>7.1500000000000008E-2</v>
      </c>
      <c r="U5" s="18">
        <f t="shared" si="0"/>
        <v>7.3999999999999996E-2</v>
      </c>
      <c r="V5" s="18">
        <f t="shared" si="0"/>
        <v>8.0499999999999988E-2</v>
      </c>
      <c r="W5" s="18">
        <f t="shared" si="0"/>
        <v>0.13400000000000001</v>
      </c>
      <c r="X5" s="18">
        <f t="shared" si="0"/>
        <v>0.40449999999999997</v>
      </c>
      <c r="Y5" s="18">
        <f t="shared" si="0"/>
        <v>0.54800000000000004</v>
      </c>
      <c r="Z5" s="18">
        <f t="shared" si="0"/>
        <v>0.58850000000000002</v>
      </c>
      <c r="AA5" s="18">
        <f t="shared" si="0"/>
        <v>0.621</v>
      </c>
      <c r="AB5" s="18">
        <f t="shared" si="0"/>
        <v>0.60650000000000004</v>
      </c>
      <c r="AC5" s="18">
        <f t="shared" si="0"/>
        <v>0.64450000000000007</v>
      </c>
      <c r="AD5" s="13"/>
    </row>
    <row r="6" spans="1:30" x14ac:dyDescent="0.25">
      <c r="A6" s="12"/>
      <c r="B6" s="16" t="s">
        <v>277</v>
      </c>
      <c r="C6" s="19">
        <f>AVERAGE(C3:C5)</f>
        <v>7.5666666666666674E-2</v>
      </c>
      <c r="D6" s="19">
        <f t="shared" ref="D6:M6" si="1">AVERAGE(D3:D5)</f>
        <v>7.3333333333333334E-2</v>
      </c>
      <c r="E6" s="19">
        <f t="shared" si="1"/>
        <v>7.7666666666666662E-2</v>
      </c>
      <c r="F6" s="19">
        <f t="shared" si="1"/>
        <v>7.6333333333333336E-2</v>
      </c>
      <c r="G6" s="19">
        <f t="shared" si="1"/>
        <v>0.114</v>
      </c>
      <c r="H6" s="19">
        <f t="shared" si="1"/>
        <v>0.39466666666666667</v>
      </c>
      <c r="I6" s="19">
        <f t="shared" si="1"/>
        <v>0.56899999999999995</v>
      </c>
      <c r="J6" s="19">
        <f t="shared" si="1"/>
        <v>0.59199999999999997</v>
      </c>
      <c r="K6" s="19">
        <f t="shared" si="1"/>
        <v>0.6176666666666667</v>
      </c>
      <c r="L6" s="19">
        <f t="shared" si="1"/>
        <v>0.66449999999999998</v>
      </c>
      <c r="M6" s="19">
        <f t="shared" si="1"/>
        <v>0.59066666666666667</v>
      </c>
      <c r="N6" s="13"/>
      <c r="O6" s="13"/>
      <c r="P6" s="13"/>
      <c r="Q6" s="16" t="s">
        <v>278</v>
      </c>
      <c r="R6" s="18"/>
      <c r="S6" s="18">
        <f t="shared" ref="S6:AC6" si="2">STDEV(S3:S4)</f>
        <v>1.1313708498984668E-2</v>
      </c>
      <c r="T6" s="18">
        <f t="shared" si="2"/>
        <v>6.3639610306789234E-3</v>
      </c>
      <c r="U6" s="18">
        <f t="shared" si="2"/>
        <v>4.2426406871192892E-3</v>
      </c>
      <c r="V6" s="18">
        <f t="shared" si="2"/>
        <v>7.7781745930520195E-3</v>
      </c>
      <c r="W6" s="18">
        <f t="shared" si="2"/>
        <v>4.9497474683058332E-2</v>
      </c>
      <c r="X6" s="18">
        <f t="shared" si="2"/>
        <v>0.1279863273947654</v>
      </c>
      <c r="Y6" s="18">
        <f t="shared" si="2"/>
        <v>7.4953318805774022E-2</v>
      </c>
      <c r="Z6" s="18">
        <f t="shared" si="2"/>
        <v>2.1213203435596446E-3</v>
      </c>
      <c r="AA6" s="18">
        <f t="shared" si="2"/>
        <v>9.8994949366116736E-3</v>
      </c>
      <c r="AB6" s="18">
        <f t="shared" si="2"/>
        <v>3.5355339059327407E-3</v>
      </c>
      <c r="AC6" s="18">
        <f t="shared" si="2"/>
        <v>5.3033008588991112E-2</v>
      </c>
      <c r="AD6" s="13"/>
    </row>
    <row r="7" spans="1:30" x14ac:dyDescent="0.25">
      <c r="A7" s="12"/>
      <c r="B7" s="16" t="s">
        <v>278</v>
      </c>
      <c r="C7" s="19">
        <f>STDEV(C3:C5)</f>
        <v>9.7125348562223154E-3</v>
      </c>
      <c r="D7" s="19">
        <f t="shared" ref="D7:M7" si="3">STDEV(D3:D5)</f>
        <v>9.0737717258774792E-3</v>
      </c>
      <c r="E7" s="19">
        <f t="shared" si="3"/>
        <v>3.7859388972001857E-3</v>
      </c>
      <c r="F7" s="19">
        <f t="shared" si="3"/>
        <v>8.0208062770106437E-3</v>
      </c>
      <c r="G7" s="19">
        <f t="shared" si="3"/>
        <v>2.5514701644346192E-2</v>
      </c>
      <c r="H7" s="19">
        <f t="shared" si="3"/>
        <v>1.6563010998406444E-2</v>
      </c>
      <c r="I7" s="19">
        <f t="shared" si="3"/>
        <v>2.022374841615664E-2</v>
      </c>
      <c r="J7" s="19">
        <f t="shared" si="3"/>
        <v>5.1643005334701411E-2</v>
      </c>
      <c r="K7" s="19">
        <f t="shared" si="3"/>
        <v>4.9328828623162518E-3</v>
      </c>
      <c r="L7" s="19">
        <f t="shared" si="3"/>
        <v>3.7476659402886976E-2</v>
      </c>
      <c r="M7" s="19">
        <f t="shared" si="3"/>
        <v>2.836077102854101E-2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 x14ac:dyDescent="0.25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</row>
    <row r="9" spans="1:30" x14ac:dyDescent="0.25">
      <c r="A9" s="12"/>
      <c r="B9" s="14" t="s">
        <v>274</v>
      </c>
      <c r="C9" s="14">
        <v>1000</v>
      </c>
      <c r="D9" s="14">
        <v>500</v>
      </c>
      <c r="E9" s="14">
        <v>250</v>
      </c>
      <c r="F9" s="14">
        <v>125</v>
      </c>
      <c r="G9" s="14">
        <v>62.5</v>
      </c>
      <c r="H9" s="14">
        <v>31.25</v>
      </c>
      <c r="I9" s="14">
        <v>15.625</v>
      </c>
      <c r="J9" s="14">
        <v>7.8125</v>
      </c>
      <c r="K9" s="14">
        <v>3.9</v>
      </c>
      <c r="L9" s="14">
        <v>2</v>
      </c>
      <c r="M9" s="15">
        <v>1</v>
      </c>
      <c r="N9" s="13"/>
      <c r="O9" s="13"/>
      <c r="P9" s="13"/>
      <c r="Q9" s="13"/>
      <c r="R9" s="14" t="s">
        <v>274</v>
      </c>
      <c r="S9" s="14">
        <v>1000</v>
      </c>
      <c r="T9" s="14">
        <v>500</v>
      </c>
      <c r="U9" s="14">
        <v>250</v>
      </c>
      <c r="V9" s="14">
        <v>125</v>
      </c>
      <c r="W9" s="14">
        <v>62.5</v>
      </c>
      <c r="X9" s="14">
        <v>31.25</v>
      </c>
      <c r="Y9" s="14">
        <v>15.625</v>
      </c>
      <c r="Z9" s="14">
        <v>7.8125</v>
      </c>
      <c r="AA9" s="14">
        <v>3.9</v>
      </c>
      <c r="AB9" s="14">
        <v>2</v>
      </c>
      <c r="AC9" s="15">
        <v>1</v>
      </c>
      <c r="AD9" s="13"/>
    </row>
    <row r="10" spans="1:30" x14ac:dyDescent="0.25">
      <c r="A10" s="12" t="s">
        <v>279</v>
      </c>
      <c r="B10" s="16">
        <v>5.8999999999999997E-2</v>
      </c>
      <c r="C10" s="16">
        <v>7.0000000000000007E-2</v>
      </c>
      <c r="D10" s="16">
        <v>7.2999999999999995E-2</v>
      </c>
      <c r="E10" s="16">
        <v>7.6999999999999999E-2</v>
      </c>
      <c r="F10" s="16">
        <v>9.5000000000000001E-2</v>
      </c>
      <c r="G10" s="16">
        <v>9.9000000000000005E-2</v>
      </c>
      <c r="H10" s="16">
        <v>0.35899999999999999</v>
      </c>
      <c r="I10" s="16">
        <v>0.53500000000000003</v>
      </c>
      <c r="J10" s="16">
        <v>0.58099999999999996</v>
      </c>
      <c r="K10" s="16">
        <v>0.61199999999999999</v>
      </c>
      <c r="L10" s="16">
        <v>0.60599999999999998</v>
      </c>
      <c r="M10" s="16">
        <v>0.47799999999999998</v>
      </c>
      <c r="N10" s="13"/>
      <c r="O10" s="13"/>
      <c r="P10" s="13"/>
      <c r="Q10" s="12" t="s">
        <v>280</v>
      </c>
      <c r="R10" s="16">
        <v>7.9000000000000001E-2</v>
      </c>
      <c r="S10" s="16">
        <v>9.1999999999999998E-2</v>
      </c>
      <c r="T10" s="16">
        <v>7.0999999999999994E-2</v>
      </c>
      <c r="U10" s="16">
        <v>8.2000000000000003E-2</v>
      </c>
      <c r="V10" s="16">
        <v>6.4000000000000001E-2</v>
      </c>
      <c r="W10" s="16">
        <v>7.9000000000000001E-2</v>
      </c>
      <c r="X10" s="16">
        <v>0.104</v>
      </c>
      <c r="Y10" s="16">
        <v>0.43099999999999999</v>
      </c>
      <c r="Z10" s="16">
        <v>0.53</v>
      </c>
      <c r="AA10" s="16">
        <v>0.60399999999999998</v>
      </c>
      <c r="AB10" s="16">
        <v>0.63100000000000001</v>
      </c>
      <c r="AC10" s="16">
        <v>0.63400000000000001</v>
      </c>
      <c r="AD10" s="13"/>
    </row>
    <row r="11" spans="1:30" x14ac:dyDescent="0.25">
      <c r="A11" s="12" t="s">
        <v>279</v>
      </c>
      <c r="B11" s="16">
        <v>7.8E-2</v>
      </c>
      <c r="C11" s="16">
        <v>8.1000000000000003E-2</v>
      </c>
      <c r="D11" s="16">
        <v>7.3999999999999996E-2</v>
      </c>
      <c r="E11" s="16">
        <v>7.4999999999999997E-2</v>
      </c>
      <c r="F11" s="16">
        <v>7.8E-2</v>
      </c>
      <c r="G11" s="16">
        <v>9.9000000000000005E-2</v>
      </c>
      <c r="H11" s="16">
        <v>0.28399999999999997</v>
      </c>
      <c r="I11" s="16">
        <v>0.53100000000000003</v>
      </c>
      <c r="J11" s="16">
        <v>0.60199999999999998</v>
      </c>
      <c r="K11" s="16">
        <v>0.61</v>
      </c>
      <c r="L11" s="16">
        <v>0.64</v>
      </c>
      <c r="M11" s="16">
        <v>0.69299999999999995</v>
      </c>
      <c r="N11" s="13"/>
      <c r="O11" s="13"/>
      <c r="P11" s="13"/>
      <c r="Q11" s="12" t="s">
        <v>280</v>
      </c>
      <c r="R11" s="16">
        <v>7.0999999999999994E-2</v>
      </c>
      <c r="S11" s="16">
        <v>8.1000000000000003E-2</v>
      </c>
      <c r="T11" s="16">
        <v>7.9000000000000001E-2</v>
      </c>
      <c r="U11" s="16">
        <v>8.1000000000000003E-2</v>
      </c>
      <c r="V11" s="16">
        <v>8.3000000000000004E-2</v>
      </c>
      <c r="W11" s="16">
        <v>9.7000000000000003E-2</v>
      </c>
      <c r="X11" s="16">
        <v>0.23300000000000001</v>
      </c>
      <c r="Y11" s="16">
        <v>0.47799999999999998</v>
      </c>
      <c r="Z11" s="16">
        <v>0.61199999999999999</v>
      </c>
      <c r="AA11" s="16">
        <v>0.61</v>
      </c>
      <c r="AB11" s="16">
        <v>0.60099999999999998</v>
      </c>
      <c r="AC11" s="16">
        <v>0.68200000000000005</v>
      </c>
      <c r="AD11" s="13"/>
    </row>
    <row r="12" spans="1:30" x14ac:dyDescent="0.25">
      <c r="A12" s="12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x14ac:dyDescent="0.25">
      <c r="A13" s="21"/>
      <c r="B13" s="14" t="s">
        <v>274</v>
      </c>
      <c r="C13" s="14">
        <v>1000</v>
      </c>
      <c r="D13" s="14">
        <v>500</v>
      </c>
      <c r="E13" s="14">
        <v>250</v>
      </c>
      <c r="F13" s="14">
        <v>125</v>
      </c>
      <c r="G13" s="14">
        <v>62.5</v>
      </c>
      <c r="H13" s="14">
        <v>31.25</v>
      </c>
      <c r="I13" s="14">
        <v>15.625</v>
      </c>
      <c r="J13" s="14">
        <v>7.8125</v>
      </c>
      <c r="K13" s="14">
        <v>3.9</v>
      </c>
      <c r="L13" s="14">
        <v>2</v>
      </c>
      <c r="M13" s="15">
        <v>1</v>
      </c>
      <c r="N13" s="14">
        <v>0.5</v>
      </c>
      <c r="O13" s="16"/>
      <c r="P13" s="13"/>
      <c r="Q13" s="13"/>
      <c r="R13" s="14" t="s">
        <v>274</v>
      </c>
      <c r="S13" s="14">
        <v>1000</v>
      </c>
      <c r="T13" s="14">
        <v>500</v>
      </c>
      <c r="U13" s="14">
        <v>250</v>
      </c>
      <c r="V13" s="14">
        <v>125</v>
      </c>
      <c r="W13" s="14">
        <v>62.5</v>
      </c>
      <c r="X13" s="14">
        <v>31.25</v>
      </c>
      <c r="Y13" s="14">
        <v>15.625</v>
      </c>
      <c r="Z13" s="14">
        <v>7.8125</v>
      </c>
      <c r="AA13" s="14">
        <v>3.9</v>
      </c>
      <c r="AB13" s="14">
        <v>2</v>
      </c>
      <c r="AC13" s="15">
        <v>1</v>
      </c>
      <c r="AD13" s="14">
        <v>0.5</v>
      </c>
    </row>
    <row r="14" spans="1:30" x14ac:dyDescent="0.25">
      <c r="A14" s="22" t="s">
        <v>281</v>
      </c>
      <c r="B14" s="16">
        <v>6.9000000000000006E-2</v>
      </c>
      <c r="C14" s="23"/>
      <c r="D14" s="16">
        <v>6.6000000000000003E-2</v>
      </c>
      <c r="E14" s="16">
        <v>7.4999999999999997E-2</v>
      </c>
      <c r="F14" s="16">
        <v>0.107</v>
      </c>
      <c r="G14" s="16">
        <v>8.1000000000000003E-2</v>
      </c>
      <c r="H14" s="16">
        <v>8.6999999999999994E-2</v>
      </c>
      <c r="I14" s="16">
        <v>0.109</v>
      </c>
      <c r="J14" s="16">
        <v>0.34499999999999997</v>
      </c>
      <c r="K14" s="16">
        <v>0.55300000000000005</v>
      </c>
      <c r="L14" s="16">
        <v>0.58699999999999997</v>
      </c>
      <c r="M14" s="16">
        <v>0.622</v>
      </c>
      <c r="N14" s="16">
        <v>0.61699999999999999</v>
      </c>
      <c r="O14" s="16"/>
      <c r="P14" s="13"/>
      <c r="Q14" s="12" t="s">
        <v>282</v>
      </c>
      <c r="R14" s="16">
        <v>8.2000000000000003E-2</v>
      </c>
      <c r="S14" s="23"/>
      <c r="T14" s="16">
        <v>8.2000000000000003E-2</v>
      </c>
      <c r="U14" s="16">
        <v>6.6000000000000003E-2</v>
      </c>
      <c r="V14" s="16">
        <v>7.6999999999999999E-2</v>
      </c>
      <c r="W14" s="16">
        <v>7.6999999999999999E-2</v>
      </c>
      <c r="X14" s="16">
        <v>8.8999999999999996E-2</v>
      </c>
      <c r="Y14" s="16">
        <v>0.106</v>
      </c>
      <c r="Z14" s="16">
        <v>0.38100000000000001</v>
      </c>
      <c r="AA14" s="16">
        <v>0.56399999999999995</v>
      </c>
      <c r="AB14" s="16">
        <v>0.56499999999999995</v>
      </c>
      <c r="AC14" s="16">
        <v>0.61599999999999999</v>
      </c>
      <c r="AD14" s="16">
        <v>0.59899999999999998</v>
      </c>
    </row>
    <row r="15" spans="1:30" x14ac:dyDescent="0.25">
      <c r="A15" s="22" t="s">
        <v>281</v>
      </c>
      <c r="B15" s="16">
        <v>8.4000000000000005E-2</v>
      </c>
      <c r="C15" s="23"/>
      <c r="D15" s="16">
        <v>8.4000000000000005E-2</v>
      </c>
      <c r="E15" s="16">
        <v>8.4000000000000005E-2</v>
      </c>
      <c r="F15" s="16">
        <v>8.5999999999999993E-2</v>
      </c>
      <c r="G15" s="16">
        <v>8.6999999999999994E-2</v>
      </c>
      <c r="H15" s="16">
        <v>9.8000000000000004E-2</v>
      </c>
      <c r="I15" s="16">
        <v>0.26300000000000001</v>
      </c>
      <c r="J15" s="16">
        <v>0.49399999999999999</v>
      </c>
      <c r="K15" s="16">
        <v>0.66700000000000004</v>
      </c>
      <c r="L15" s="16">
        <v>0.64100000000000001</v>
      </c>
      <c r="M15" s="16">
        <v>0.627</v>
      </c>
      <c r="N15" s="16">
        <v>0.64400000000000002</v>
      </c>
      <c r="O15" s="16"/>
      <c r="P15" s="13"/>
      <c r="Q15" s="12" t="s">
        <v>282</v>
      </c>
      <c r="R15" s="16">
        <v>5.3999999999999999E-2</v>
      </c>
      <c r="S15" s="23"/>
      <c r="T15" s="16">
        <v>6.9000000000000006E-2</v>
      </c>
      <c r="U15" s="16">
        <v>7.1999999999999995E-2</v>
      </c>
      <c r="V15" s="16">
        <v>7.1999999999999995E-2</v>
      </c>
      <c r="W15" s="16">
        <v>6.3E-2</v>
      </c>
      <c r="X15" s="16">
        <v>6.7000000000000004E-2</v>
      </c>
      <c r="Y15" s="16">
        <v>9.4E-2</v>
      </c>
      <c r="Z15" s="16">
        <v>0.34699999999999998</v>
      </c>
      <c r="AA15" s="16">
        <v>0.46899999999999997</v>
      </c>
      <c r="AB15" s="16">
        <v>0.52300000000000002</v>
      </c>
      <c r="AC15" s="16">
        <v>0.59</v>
      </c>
      <c r="AD15" s="16">
        <v>0.64300000000000002</v>
      </c>
    </row>
    <row r="16" spans="1:30" x14ac:dyDescent="0.25">
      <c r="A16" s="12" t="s">
        <v>283</v>
      </c>
      <c r="B16" s="16">
        <v>5.3999999999999999E-2</v>
      </c>
      <c r="C16" s="23"/>
      <c r="D16" s="16">
        <v>6.7000000000000004E-2</v>
      </c>
      <c r="E16" s="16">
        <v>7.1999999999999995E-2</v>
      </c>
      <c r="F16" s="16">
        <v>7.3999999999999996E-2</v>
      </c>
      <c r="G16" s="16">
        <v>7.8E-2</v>
      </c>
      <c r="H16" s="16">
        <v>0.10100000000000001</v>
      </c>
      <c r="I16" s="16">
        <v>0.155</v>
      </c>
      <c r="J16" s="16">
        <v>0.41199999999999998</v>
      </c>
      <c r="K16" s="16">
        <v>0.495</v>
      </c>
      <c r="L16" s="16">
        <v>0.58099999999999996</v>
      </c>
      <c r="M16" s="16">
        <v>0.58699999999999997</v>
      </c>
      <c r="N16" s="16">
        <v>0.66300000000000003</v>
      </c>
      <c r="O16" s="16"/>
      <c r="P16" s="13"/>
      <c r="Q16" s="16" t="s">
        <v>277</v>
      </c>
      <c r="R16" s="13"/>
      <c r="S16" s="23"/>
      <c r="T16" s="18">
        <f>AVERAGE(T14:T15)</f>
        <v>7.5500000000000012E-2</v>
      </c>
      <c r="U16" s="18">
        <f t="shared" ref="U16:AD16" si="4">AVERAGE(U14:U15)</f>
        <v>6.9000000000000006E-2</v>
      </c>
      <c r="V16" s="18">
        <f t="shared" si="4"/>
        <v>7.4499999999999997E-2</v>
      </c>
      <c r="W16" s="18">
        <f t="shared" si="4"/>
        <v>7.0000000000000007E-2</v>
      </c>
      <c r="X16" s="18">
        <f t="shared" si="4"/>
        <v>7.8E-2</v>
      </c>
      <c r="Y16" s="18">
        <f t="shared" si="4"/>
        <v>0.1</v>
      </c>
      <c r="Z16" s="18">
        <f t="shared" si="4"/>
        <v>0.36399999999999999</v>
      </c>
      <c r="AA16" s="18">
        <f t="shared" si="4"/>
        <v>0.51649999999999996</v>
      </c>
      <c r="AB16" s="18">
        <f t="shared" si="4"/>
        <v>0.54400000000000004</v>
      </c>
      <c r="AC16" s="18">
        <f t="shared" si="4"/>
        <v>0.60299999999999998</v>
      </c>
      <c r="AD16" s="18">
        <f t="shared" si="4"/>
        <v>0.621</v>
      </c>
    </row>
    <row r="17" spans="1:30" x14ac:dyDescent="0.25">
      <c r="A17" s="12"/>
      <c r="B17" s="16" t="s">
        <v>277</v>
      </c>
      <c r="C17" s="23"/>
      <c r="D17" s="19">
        <f>AVERAGE(D14:D16)</f>
        <v>7.2333333333333347E-2</v>
      </c>
      <c r="E17" s="19">
        <f t="shared" ref="E17:N17" si="5">AVERAGE(E14:E16)</f>
        <v>7.6999999999999999E-2</v>
      </c>
      <c r="F17" s="19">
        <f t="shared" si="5"/>
        <v>8.900000000000001E-2</v>
      </c>
      <c r="G17" s="19">
        <f t="shared" si="5"/>
        <v>8.2000000000000003E-2</v>
      </c>
      <c r="H17" s="19">
        <f t="shared" si="5"/>
        <v>9.5333333333333339E-2</v>
      </c>
      <c r="I17" s="19">
        <f t="shared" si="5"/>
        <v>0.17566666666666667</v>
      </c>
      <c r="J17" s="19">
        <f t="shared" si="5"/>
        <v>0.41699999999999998</v>
      </c>
      <c r="K17" s="19">
        <f t="shared" si="5"/>
        <v>0.57166666666666677</v>
      </c>
      <c r="L17" s="19">
        <f t="shared" si="5"/>
        <v>0.60299999999999998</v>
      </c>
      <c r="M17" s="19">
        <f t="shared" si="5"/>
        <v>0.61199999999999999</v>
      </c>
      <c r="N17" s="19">
        <f t="shared" si="5"/>
        <v>0.64133333333333342</v>
      </c>
      <c r="O17" s="16"/>
      <c r="P17" s="13"/>
      <c r="Q17" s="16" t="s">
        <v>278</v>
      </c>
      <c r="R17" s="13"/>
      <c r="S17" s="23"/>
      <c r="T17" s="18">
        <f>STDEV(T14:T15)</f>
        <v>9.1923881554251165E-3</v>
      </c>
      <c r="U17" s="18">
        <f t="shared" ref="U17:AD17" si="6">STDEV(U14:U15)</f>
        <v>4.2426406871192788E-3</v>
      </c>
      <c r="V17" s="18">
        <f t="shared" si="6"/>
        <v>3.5355339059327407E-3</v>
      </c>
      <c r="W17" s="18">
        <f t="shared" si="6"/>
        <v>9.8994949366116632E-3</v>
      </c>
      <c r="X17" s="18">
        <f t="shared" si="6"/>
        <v>1.5556349186104074E-2</v>
      </c>
      <c r="Y17" s="18">
        <f t="shared" si="6"/>
        <v>8.485281374238568E-3</v>
      </c>
      <c r="Z17" s="18">
        <f t="shared" si="6"/>
        <v>2.4041630560342638E-2</v>
      </c>
      <c r="AA17" s="18">
        <f t="shared" si="6"/>
        <v>6.7175144212721999E-2</v>
      </c>
      <c r="AB17" s="18">
        <f t="shared" si="6"/>
        <v>2.9698484809834943E-2</v>
      </c>
      <c r="AC17" s="18">
        <f t="shared" si="6"/>
        <v>1.8384776310850254E-2</v>
      </c>
      <c r="AD17" s="18">
        <f t="shared" si="6"/>
        <v>3.111269837220812E-2</v>
      </c>
    </row>
    <row r="18" spans="1:30" x14ac:dyDescent="0.25">
      <c r="A18" s="12"/>
      <c r="B18" s="16" t="s">
        <v>278</v>
      </c>
      <c r="C18" s="23"/>
      <c r="D18" s="19">
        <f>STDEV(D14:D16)</f>
        <v>1.011599393699565E-2</v>
      </c>
      <c r="E18" s="19">
        <f t="shared" ref="E18:N18" si="7">STDEV(E14:E16)</f>
        <v>6.2449979983984034E-3</v>
      </c>
      <c r="F18" s="19">
        <f t="shared" si="7"/>
        <v>1.6703293088489952E-2</v>
      </c>
      <c r="G18" s="19">
        <f t="shared" si="7"/>
        <v>4.5825756949558361E-3</v>
      </c>
      <c r="H18" s="19">
        <f t="shared" si="7"/>
        <v>7.3711147958319999E-3</v>
      </c>
      <c r="I18" s="19">
        <f t="shared" si="7"/>
        <v>7.9052725021553444E-2</v>
      </c>
      <c r="J18" s="19">
        <f t="shared" si="7"/>
        <v>7.4625732827222846E-2</v>
      </c>
      <c r="K18" s="19">
        <f t="shared" si="7"/>
        <v>8.7506190257222588E-2</v>
      </c>
      <c r="L18" s="19">
        <f t="shared" si="7"/>
        <v>3.3045423283716645E-2</v>
      </c>
      <c r="M18" s="19">
        <f t="shared" si="7"/>
        <v>2.1794494717703387E-2</v>
      </c>
      <c r="N18" s="19">
        <f t="shared" si="7"/>
        <v>2.3115651263447765E-2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1:30" x14ac:dyDescent="0.2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30" x14ac:dyDescent="0.25">
      <c r="A20" s="21"/>
      <c r="B20" s="14" t="s">
        <v>274</v>
      </c>
      <c r="C20" s="14">
        <v>1000</v>
      </c>
      <c r="D20" s="14">
        <v>500</v>
      </c>
      <c r="E20" s="14">
        <v>250</v>
      </c>
      <c r="F20" s="14">
        <v>125</v>
      </c>
      <c r="G20" s="14">
        <v>62.5</v>
      </c>
      <c r="H20" s="14">
        <v>31.25</v>
      </c>
      <c r="I20" s="14">
        <v>15.625</v>
      </c>
      <c r="J20" s="14">
        <v>7.8125</v>
      </c>
      <c r="K20" s="14">
        <v>3.9</v>
      </c>
      <c r="L20" s="14">
        <v>2</v>
      </c>
      <c r="M20" s="15">
        <v>1</v>
      </c>
      <c r="N20" s="13"/>
      <c r="O20" s="13"/>
      <c r="P20" s="13"/>
      <c r="Q20" s="14"/>
      <c r="R20" s="14" t="s">
        <v>274</v>
      </c>
      <c r="S20" s="14">
        <v>1000</v>
      </c>
      <c r="T20" s="14">
        <v>500</v>
      </c>
      <c r="U20" s="14">
        <v>250</v>
      </c>
      <c r="V20" s="14">
        <v>125</v>
      </c>
      <c r="W20" s="14">
        <v>62.5</v>
      </c>
      <c r="X20" s="14">
        <v>31.25</v>
      </c>
      <c r="Y20" s="14">
        <v>15.625</v>
      </c>
      <c r="Z20" s="14">
        <v>7.8125</v>
      </c>
      <c r="AA20" s="14">
        <v>3.9</v>
      </c>
      <c r="AB20" s="14">
        <v>2</v>
      </c>
      <c r="AC20" s="15">
        <v>1</v>
      </c>
      <c r="AD20" s="13"/>
    </row>
    <row r="21" spans="1:30" x14ac:dyDescent="0.25">
      <c r="A21" s="12" t="s">
        <v>284</v>
      </c>
      <c r="B21" s="16">
        <v>5.0999999999999997E-2</v>
      </c>
      <c r="C21" s="16">
        <v>0.374</v>
      </c>
      <c r="D21" s="16">
        <v>0.38100000000000001</v>
      </c>
      <c r="E21" s="16">
        <v>0.38100000000000001</v>
      </c>
      <c r="F21" s="16">
        <v>0.35199999999999998</v>
      </c>
      <c r="G21" s="16">
        <v>0.36599999999999999</v>
      </c>
      <c r="H21" s="16">
        <v>0.39400000000000002</v>
      </c>
      <c r="I21" s="16">
        <v>0.40200000000000002</v>
      </c>
      <c r="J21" s="16">
        <v>0.38100000000000001</v>
      </c>
      <c r="K21" s="16">
        <v>0.34799999999999998</v>
      </c>
      <c r="L21" s="16">
        <v>0.35</v>
      </c>
      <c r="M21" s="16">
        <v>0.39500000000000002</v>
      </c>
      <c r="N21" s="13"/>
      <c r="O21" s="13"/>
      <c r="P21" s="13"/>
      <c r="Q21" s="12" t="s">
        <v>285</v>
      </c>
      <c r="R21" s="16">
        <v>6.2E-2</v>
      </c>
      <c r="S21" s="16">
        <v>0.32900000000000001</v>
      </c>
      <c r="T21" s="16">
        <v>0.33200000000000002</v>
      </c>
      <c r="U21" s="16">
        <v>0.379</v>
      </c>
      <c r="V21" s="16">
        <v>0.35499999999999998</v>
      </c>
      <c r="W21" s="16">
        <v>0.36799999999999999</v>
      </c>
      <c r="X21" s="16">
        <v>0.375</v>
      </c>
      <c r="Y21" s="16">
        <v>0.373</v>
      </c>
      <c r="Z21" s="16">
        <v>0.378</v>
      </c>
      <c r="AA21" s="16">
        <v>0.38300000000000001</v>
      </c>
      <c r="AB21" s="17"/>
      <c r="AC21" s="16">
        <v>0.42399999999999999</v>
      </c>
      <c r="AD21" s="13"/>
    </row>
    <row r="22" spans="1:30" x14ac:dyDescent="0.25">
      <c r="A22" s="12" t="s">
        <v>286</v>
      </c>
      <c r="B22" s="16">
        <v>5.6000000000000001E-2</v>
      </c>
      <c r="C22" s="16">
        <v>0.29899999999999999</v>
      </c>
      <c r="D22" s="16">
        <v>0.33800000000000002</v>
      </c>
      <c r="E22" s="16">
        <v>0.34300000000000003</v>
      </c>
      <c r="F22" s="16">
        <v>0.35899999999999999</v>
      </c>
      <c r="G22" s="16">
        <v>0.376</v>
      </c>
      <c r="H22" s="16">
        <v>0.38400000000000001</v>
      </c>
      <c r="I22" s="16">
        <v>0.36299999999999999</v>
      </c>
      <c r="J22" s="16">
        <v>0.377</v>
      </c>
      <c r="K22" s="16">
        <v>0.38100000000000001</v>
      </c>
      <c r="L22" s="16">
        <v>0.35699999999999998</v>
      </c>
      <c r="M22" s="16">
        <v>0.38600000000000001</v>
      </c>
      <c r="N22" s="13"/>
      <c r="O22" s="13"/>
      <c r="P22" s="13"/>
      <c r="Q22" s="12" t="s">
        <v>287</v>
      </c>
      <c r="R22" s="16">
        <v>6.2E-2</v>
      </c>
      <c r="S22" s="16">
        <v>0.313</v>
      </c>
      <c r="T22" s="16">
        <v>0.32700000000000001</v>
      </c>
      <c r="U22" s="16">
        <v>0.34599999999999997</v>
      </c>
      <c r="V22" s="16">
        <v>0.34699999999999998</v>
      </c>
      <c r="W22" s="16">
        <v>0.376</v>
      </c>
      <c r="X22" s="16">
        <v>0.38100000000000001</v>
      </c>
      <c r="Y22" s="16">
        <v>0.34100000000000003</v>
      </c>
      <c r="Z22" s="16">
        <v>0.35699999999999998</v>
      </c>
      <c r="AA22" s="16">
        <v>0.35399999999999998</v>
      </c>
      <c r="AB22" s="16">
        <v>0.33</v>
      </c>
      <c r="AC22" s="16">
        <v>0.34699999999999998</v>
      </c>
      <c r="AD22" s="13"/>
    </row>
  </sheetData>
  <mergeCells count="2">
    <mergeCell ref="C1:N1"/>
    <mergeCell ref="S1:AD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rism8.Document" shapeId="5121" r:id="rId3">
          <objectPr defaultSize="0" r:id="rId4">
            <anchor moveWithCells="1">
              <from>
                <xdr:col>0</xdr:col>
                <xdr:colOff>104775</xdr:colOff>
                <xdr:row>24</xdr:row>
                <xdr:rowOff>9525</xdr:rowOff>
              </from>
              <to>
                <xdr:col>6</xdr:col>
                <xdr:colOff>247650</xdr:colOff>
                <xdr:row>39</xdr:row>
                <xdr:rowOff>114300</xdr:rowOff>
              </to>
            </anchor>
          </objectPr>
        </oleObject>
      </mc:Choice>
      <mc:Fallback>
        <oleObject progId="Prism8.Document" shapeId="5121" r:id="rId3"/>
      </mc:Fallback>
    </mc:AlternateContent>
    <mc:AlternateContent xmlns:mc="http://schemas.openxmlformats.org/markup-compatibility/2006">
      <mc:Choice Requires="x14">
        <oleObject progId="Prism8.Document" shapeId="5122" r:id="rId5">
          <objectPr defaultSize="0" r:id="rId6">
            <anchor moveWithCells="1">
              <from>
                <xdr:col>7</xdr:col>
                <xdr:colOff>9525</xdr:colOff>
                <xdr:row>24</xdr:row>
                <xdr:rowOff>19050</xdr:rowOff>
              </from>
              <to>
                <xdr:col>13</xdr:col>
                <xdr:colOff>152400</xdr:colOff>
                <xdr:row>39</xdr:row>
                <xdr:rowOff>152400</xdr:rowOff>
              </to>
            </anchor>
          </objectPr>
        </oleObject>
      </mc:Choice>
      <mc:Fallback>
        <oleObject progId="Prism8.Document" shapeId="5122" r:id="rId5"/>
      </mc:Fallback>
    </mc:AlternateContent>
    <mc:AlternateContent xmlns:mc="http://schemas.openxmlformats.org/markup-compatibility/2006">
      <mc:Choice Requires="x14">
        <oleObject progId="Prism8.Document" shapeId="5123" r:id="rId7">
          <objectPr defaultSize="0" r:id="rId8">
            <anchor moveWithCells="1">
              <from>
                <xdr:col>0</xdr:col>
                <xdr:colOff>85725</xdr:colOff>
                <xdr:row>41</xdr:row>
                <xdr:rowOff>9525</xdr:rowOff>
              </from>
              <to>
                <xdr:col>6</xdr:col>
                <xdr:colOff>228600</xdr:colOff>
                <xdr:row>56</xdr:row>
                <xdr:rowOff>133350</xdr:rowOff>
              </to>
            </anchor>
          </objectPr>
        </oleObject>
      </mc:Choice>
      <mc:Fallback>
        <oleObject progId="Prism8.Document" shapeId="5123" r:id="rId7"/>
      </mc:Fallback>
    </mc:AlternateContent>
    <mc:AlternateContent xmlns:mc="http://schemas.openxmlformats.org/markup-compatibility/2006">
      <mc:Choice Requires="x14">
        <oleObject progId="Prism8.Document" shapeId="5124" r:id="rId9">
          <objectPr defaultSize="0" r:id="rId10">
            <anchor moveWithCells="1">
              <from>
                <xdr:col>6</xdr:col>
                <xdr:colOff>609600</xdr:colOff>
                <xdr:row>41</xdr:row>
                <xdr:rowOff>9525</xdr:rowOff>
              </from>
              <to>
                <xdr:col>13</xdr:col>
                <xdr:colOff>161925</xdr:colOff>
                <xdr:row>55</xdr:row>
                <xdr:rowOff>57150</xdr:rowOff>
              </to>
            </anchor>
          </objectPr>
        </oleObject>
      </mc:Choice>
      <mc:Fallback>
        <oleObject progId="Prism8.Document" shapeId="5124" r:id="rId9"/>
      </mc:Fallback>
    </mc:AlternateContent>
    <mc:AlternateContent xmlns:mc="http://schemas.openxmlformats.org/markup-compatibility/2006">
      <mc:Choice Requires="x14">
        <oleObject progId="Prism8.Document" shapeId="5125" r:id="rId11">
          <objectPr defaultSize="0" r:id="rId12">
            <anchor moveWithCells="1">
              <from>
                <xdr:col>23</xdr:col>
                <xdr:colOff>9525</xdr:colOff>
                <xdr:row>24</xdr:row>
                <xdr:rowOff>19050</xdr:rowOff>
              </from>
              <to>
                <xdr:col>29</xdr:col>
                <xdr:colOff>152400</xdr:colOff>
                <xdr:row>39</xdr:row>
                <xdr:rowOff>152400</xdr:rowOff>
              </to>
            </anchor>
          </objectPr>
        </oleObject>
      </mc:Choice>
      <mc:Fallback>
        <oleObject progId="Prism8.Document" shapeId="5125" r:id="rId11"/>
      </mc:Fallback>
    </mc:AlternateContent>
    <mc:AlternateContent xmlns:mc="http://schemas.openxmlformats.org/markup-compatibility/2006">
      <mc:Choice Requires="x14">
        <oleObject progId="Prism8.Document" shapeId="5126" r:id="rId13">
          <objectPr defaultSize="0" r:id="rId14">
            <anchor moveWithCells="1">
              <from>
                <xdr:col>16</xdr:col>
                <xdr:colOff>9525</xdr:colOff>
                <xdr:row>41</xdr:row>
                <xdr:rowOff>9525</xdr:rowOff>
              </from>
              <to>
                <xdr:col>22</xdr:col>
                <xdr:colOff>152400</xdr:colOff>
                <xdr:row>56</xdr:row>
                <xdr:rowOff>142875</xdr:rowOff>
              </to>
            </anchor>
          </objectPr>
        </oleObject>
      </mc:Choice>
      <mc:Fallback>
        <oleObject progId="Prism8.Document" shapeId="5126" r:id="rId13"/>
      </mc:Fallback>
    </mc:AlternateContent>
    <mc:AlternateContent xmlns:mc="http://schemas.openxmlformats.org/markup-compatibility/2006">
      <mc:Choice Requires="x14">
        <oleObject progId="Prism8.Document" shapeId="5127" r:id="rId15">
          <objectPr defaultSize="0" r:id="rId16">
            <anchor moveWithCells="1">
              <from>
                <xdr:col>16</xdr:col>
                <xdr:colOff>19050</xdr:colOff>
                <xdr:row>24</xdr:row>
                <xdr:rowOff>9525</xdr:rowOff>
              </from>
              <to>
                <xdr:col>22</xdr:col>
                <xdr:colOff>152400</xdr:colOff>
                <xdr:row>39</xdr:row>
                <xdr:rowOff>133350</xdr:rowOff>
              </to>
            </anchor>
          </objectPr>
        </oleObject>
      </mc:Choice>
      <mc:Fallback>
        <oleObject progId="Prism8.Document" shapeId="5127" r:id="rId15"/>
      </mc:Fallback>
    </mc:AlternateContent>
    <mc:AlternateContent xmlns:mc="http://schemas.openxmlformats.org/markup-compatibility/2006">
      <mc:Choice Requires="x14">
        <oleObject progId="Prism8.Document" shapeId="5128" r:id="rId17">
          <objectPr defaultSize="0" r:id="rId18">
            <anchor moveWithCells="1">
              <from>
                <xdr:col>23</xdr:col>
                <xdr:colOff>0</xdr:colOff>
                <xdr:row>41</xdr:row>
                <xdr:rowOff>9525</xdr:rowOff>
              </from>
              <to>
                <xdr:col>29</xdr:col>
                <xdr:colOff>142875</xdr:colOff>
                <xdr:row>55</xdr:row>
                <xdr:rowOff>47625</xdr:rowOff>
              </to>
            </anchor>
          </objectPr>
        </oleObject>
      </mc:Choice>
      <mc:Fallback>
        <oleObject progId="Prism8.Document" shapeId="5128" r:id="rId1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A2 Ala scan</vt:lpstr>
      <vt:lpstr>A2 deletion</vt:lpstr>
      <vt:lpstr>D9 Ala scan</vt:lpstr>
      <vt:lpstr>D9 deletion</vt:lpstr>
      <vt:lpstr>Sup Fig 2</vt:lpstr>
    </vt:vector>
  </TitlesOfParts>
  <Company>Aston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Hine, Anna V</dc:creator>
  <cp:lastModifiedBy>Wahid, Ammar</cp:lastModifiedBy>
  <cp:lastPrinted>2017-08-02T10:55:07Z</cp:lastPrinted>
  <dcterms:created xsi:type="dcterms:W3CDTF">2017-07-26T12:35:04Z</dcterms:created>
  <dcterms:modified xsi:type="dcterms:W3CDTF">2018-12-03T08:42:15Z</dcterms:modified>
</cp:coreProperties>
</file>